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Chart" sheetId="1" r:id="rId1"/>
    <sheet name="NLC07" sheetId="2" r:id="rId2"/>
  </sheets>
  <definedNames/>
  <calcPr fullCalcOnLoad="1"/>
</workbook>
</file>

<file path=xl/sharedStrings.xml><?xml version="1.0" encoding="utf-8"?>
<sst xmlns="http://schemas.openxmlformats.org/spreadsheetml/2006/main" count="23" uniqueCount="13">
  <si>
    <t>CHC</t>
  </si>
  <si>
    <t>W</t>
  </si>
  <si>
    <t>L</t>
  </si>
  <si>
    <t>CIN</t>
  </si>
  <si>
    <t>HOU</t>
  </si>
  <si>
    <t>MIL</t>
  </si>
  <si>
    <t>PIT</t>
  </si>
  <si>
    <t>STL</t>
  </si>
  <si>
    <t>Team</t>
  </si>
  <si>
    <t>GB</t>
  </si>
  <si>
    <t>%</t>
  </si>
  <si>
    <t>Note: To enable Macros, you must view and install the attached security certificate, and then always trust content from this source.</t>
  </si>
  <si>
    <t>NLC07</t>
  </si>
</sst>
</file>

<file path=xl/styles.xml><?xml version="1.0" encoding="utf-8"?>
<styleSheet xmlns="http://schemas.openxmlformats.org/spreadsheetml/2006/main">
  <numFmts count="2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  <numFmt numFmtId="169" formatCode="mm/dd/yy;@"/>
    <numFmt numFmtId="170" formatCode="&quot;$&quot;#,##0.00"/>
    <numFmt numFmtId="171" formatCode="dd\-mmm\-yy"/>
    <numFmt numFmtId="172" formatCode="&quot;$&quot;#,##0.00;\(&quot;$&quot;#,##0.00\)"/>
    <numFmt numFmtId="173" formatCode="m/d/yyyy;@"/>
    <numFmt numFmtId="174" formatCode="0.0"/>
    <numFmt numFmtId="175" formatCode="mmm\-yyyy"/>
    <numFmt numFmtId="176" formatCode="[$-409]h:mm:ss\ AM/PM"/>
    <numFmt numFmtId="177" formatCode="&quot;$&quot;#,##0.000"/>
    <numFmt numFmtId="178" formatCode="0.000"/>
    <numFmt numFmtId="179" formatCode="#.##\¢"/>
    <numFmt numFmtId="180" formatCode="#.00\¢"/>
    <numFmt numFmtId="181" formatCode="m/d/yy;@"/>
    <numFmt numFmtId="182" formatCode="&quot;$&quot;#,##0.000000_);[Red]\(&quot;$&quot;#,##0.000000\)"/>
    <numFmt numFmtId="183" formatCode="0.0000%"/>
  </numFmts>
  <fonts count="53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b/>
      <sz val="10"/>
      <color indexed="57"/>
      <name val="Arial"/>
      <family val="2"/>
    </font>
    <font>
      <sz val="10"/>
      <color indexed="10"/>
      <name val="Arial"/>
      <family val="2"/>
    </font>
    <font>
      <sz val="10"/>
      <color indexed="23"/>
      <name val="Arial"/>
      <family val="2"/>
    </font>
    <font>
      <b/>
      <sz val="10"/>
      <color indexed="23"/>
      <name val="Arial"/>
      <family val="2"/>
    </font>
    <font>
      <b/>
      <sz val="10"/>
      <color indexed="17"/>
      <name val="Arial"/>
      <family val="2"/>
    </font>
    <font>
      <sz val="10"/>
      <color indexed="17"/>
      <name val="Arial"/>
      <family val="2"/>
    </font>
    <font>
      <b/>
      <sz val="10"/>
      <color indexed="40"/>
      <name val="Arial"/>
      <family val="2"/>
    </font>
    <font>
      <sz val="10"/>
      <color indexed="40"/>
      <name val="Arial"/>
      <family val="2"/>
    </font>
    <font>
      <b/>
      <sz val="10"/>
      <color indexed="10"/>
      <name val="Arial"/>
      <family val="2"/>
    </font>
    <font>
      <sz val="12"/>
      <color indexed="8"/>
      <name val="Arial"/>
      <family val="0"/>
    </font>
    <font>
      <b/>
      <sz val="8.75"/>
      <color indexed="8"/>
      <name val="Arial"/>
      <family val="0"/>
    </font>
    <font>
      <sz val="10.3"/>
      <color indexed="8"/>
      <name val="Arial"/>
      <family val="0"/>
    </font>
    <font>
      <b/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FF0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30" borderId="1" applyNumberFormat="0" applyAlignment="0" applyProtection="0"/>
    <xf numFmtId="0" fontId="47" fillId="0" borderId="6" applyNumberFormat="0" applyFill="0" applyAlignment="0" applyProtection="0"/>
    <xf numFmtId="0" fontId="48" fillId="31" borderId="0" applyNumberFormat="0" applyBorder="0" applyAlignment="0" applyProtection="0"/>
    <xf numFmtId="0" fontId="0" fillId="32" borderId="7" applyNumberFormat="0" applyFont="0" applyAlignment="0" applyProtection="0"/>
    <xf numFmtId="0" fontId="49" fillId="27" borderId="8" applyNumberFormat="0" applyAlignment="0" applyProtection="0"/>
    <xf numFmtId="9" fontId="0" fillId="0" borderId="0" applyFon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66">
    <xf numFmtId="0" fontId="0" fillId="0" borderId="0" xfId="0" applyAlignment="1">
      <alignment/>
    </xf>
    <xf numFmtId="14" fontId="3" fillId="33" borderId="10" xfId="0" applyNumberFormat="1" applyFont="1" applyFill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/>
    </xf>
    <xf numFmtId="0" fontId="0" fillId="0" borderId="11" xfId="0" applyBorder="1" applyAlignment="1">
      <alignment/>
    </xf>
    <xf numFmtId="0" fontId="3" fillId="0" borderId="1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3" fillId="0" borderId="14" xfId="0" applyFont="1" applyBorder="1" applyAlignment="1">
      <alignment horizontal="center"/>
    </xf>
    <xf numFmtId="174" fontId="0" fillId="0" borderId="0" xfId="0" applyNumberFormat="1" applyFont="1" applyBorder="1" applyAlignment="1">
      <alignment horizontal="center"/>
    </xf>
    <xf numFmtId="174" fontId="6" fillId="0" borderId="0" xfId="0" applyNumberFormat="1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174" fontId="0" fillId="0" borderId="0" xfId="0" applyNumberFormat="1" applyBorder="1" applyAlignment="1">
      <alignment horizontal="right"/>
    </xf>
    <xf numFmtId="178" fontId="0" fillId="0" borderId="12" xfId="0" applyNumberFormat="1" applyBorder="1" applyAlignment="1">
      <alignment horizontal="right"/>
    </xf>
    <xf numFmtId="174" fontId="0" fillId="0" borderId="11" xfId="0" applyNumberFormat="1" applyBorder="1" applyAlignment="1">
      <alignment horizontal="right"/>
    </xf>
    <xf numFmtId="178" fontId="0" fillId="0" borderId="10" xfId="0" applyNumberFormat="1" applyBorder="1" applyAlignment="1">
      <alignment horizontal="right"/>
    </xf>
    <xf numFmtId="0" fontId="0" fillId="0" borderId="13" xfId="0" applyBorder="1" applyAlignment="1">
      <alignment horizontal="center"/>
    </xf>
    <xf numFmtId="0" fontId="0" fillId="0" borderId="16" xfId="0" applyBorder="1" applyAlignment="1">
      <alignment horizontal="right"/>
    </xf>
    <xf numFmtId="0" fontId="0" fillId="0" borderId="17" xfId="0" applyBorder="1" applyAlignment="1">
      <alignment horizontal="right"/>
    </xf>
    <xf numFmtId="0" fontId="0" fillId="0" borderId="0" xfId="0" applyFont="1" applyFill="1" applyBorder="1" applyAlignment="1">
      <alignment horizontal="center"/>
    </xf>
    <xf numFmtId="0" fontId="3" fillId="0" borderId="14" xfId="0" applyFont="1" applyFill="1" applyBorder="1" applyAlignment="1">
      <alignment horizontal="center"/>
    </xf>
    <xf numFmtId="178" fontId="0" fillId="0" borderId="12" xfId="0" applyNumberFormat="1" applyFont="1" applyFill="1" applyBorder="1" applyAlignment="1">
      <alignment horizontal="center"/>
    </xf>
    <xf numFmtId="0" fontId="13" fillId="0" borderId="1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78" fontId="6" fillId="0" borderId="12" xfId="0" applyNumberFormat="1" applyFont="1" applyFill="1" applyBorder="1" applyAlignment="1">
      <alignment horizontal="center"/>
    </xf>
    <xf numFmtId="0" fontId="13" fillId="0" borderId="15" xfId="0" applyFont="1" applyFill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178" fontId="6" fillId="0" borderId="10" xfId="0" applyNumberFormat="1" applyFont="1" applyFill="1" applyBorder="1" applyAlignment="1">
      <alignment horizontal="center"/>
    </xf>
    <xf numFmtId="0" fontId="10" fillId="33" borderId="16" xfId="0" applyFont="1" applyFill="1" applyBorder="1" applyAlignment="1">
      <alignment horizontal="center"/>
    </xf>
    <xf numFmtId="178" fontId="10" fillId="33" borderId="17" xfId="0" applyNumberFormat="1" applyFont="1" applyFill="1" applyBorder="1" applyAlignment="1">
      <alignment horizontal="center"/>
    </xf>
    <xf numFmtId="174" fontId="0" fillId="0" borderId="0" xfId="0" applyNumberFormat="1" applyFont="1" applyFill="1" applyBorder="1" applyAlignment="1">
      <alignment horizontal="center"/>
    </xf>
    <xf numFmtId="174" fontId="10" fillId="33" borderId="16" xfId="0" applyNumberFormat="1" applyFont="1" applyFill="1" applyBorder="1" applyAlignment="1">
      <alignment horizontal="center"/>
    </xf>
    <xf numFmtId="174" fontId="6" fillId="0" borderId="0" xfId="0" applyNumberFormat="1" applyFont="1" applyFill="1" applyBorder="1" applyAlignment="1">
      <alignment horizontal="center"/>
    </xf>
    <xf numFmtId="174" fontId="6" fillId="0" borderId="11" xfId="0" applyNumberFormat="1" applyFont="1" applyFill="1" applyBorder="1" applyAlignment="1">
      <alignment horizontal="center"/>
    </xf>
    <xf numFmtId="0" fontId="0" fillId="34" borderId="18" xfId="0" applyFill="1" applyBorder="1" applyAlignment="1">
      <alignment/>
    </xf>
    <xf numFmtId="0" fontId="0" fillId="34" borderId="19" xfId="0" applyFill="1" applyBorder="1" applyAlignment="1">
      <alignment/>
    </xf>
    <xf numFmtId="0" fontId="0" fillId="34" borderId="11" xfId="0" applyFill="1" applyBorder="1" applyAlignment="1">
      <alignment/>
    </xf>
    <xf numFmtId="0" fontId="0" fillId="34" borderId="0" xfId="0" applyFill="1" applyBorder="1" applyAlignment="1">
      <alignment/>
    </xf>
    <xf numFmtId="0" fontId="0" fillId="34" borderId="0" xfId="0" applyFill="1" applyAlignment="1">
      <alignment/>
    </xf>
    <xf numFmtId="0" fontId="4" fillId="0" borderId="0" xfId="0" applyFont="1" applyFill="1" applyAlignment="1">
      <alignment horizontal="center"/>
    </xf>
    <xf numFmtId="178" fontId="6" fillId="0" borderId="0" xfId="0" applyNumberFormat="1" applyFont="1" applyAlignment="1">
      <alignment horizontal="center"/>
    </xf>
    <xf numFmtId="0" fontId="4" fillId="0" borderId="15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14" fontId="0" fillId="0" borderId="0" xfId="0" applyNumberFormat="1" applyFont="1" applyFill="1" applyBorder="1" applyAlignment="1">
      <alignment horizontal="right"/>
    </xf>
    <xf numFmtId="0" fontId="6" fillId="0" borderId="0" xfId="0" applyFont="1" applyBorder="1" applyAlignment="1">
      <alignment horizontal="center"/>
    </xf>
    <xf numFmtId="0" fontId="5" fillId="35" borderId="0" xfId="0" applyFont="1" applyFill="1" applyAlignment="1">
      <alignment horizontal="center"/>
    </xf>
    <xf numFmtId="0" fontId="6" fillId="35" borderId="0" xfId="0" applyFont="1" applyFill="1" applyAlignment="1">
      <alignment horizontal="center"/>
    </xf>
    <xf numFmtId="0" fontId="6" fillId="35" borderId="12" xfId="0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NLC 2007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"/>
          <c:y val="0"/>
          <c:w val="0.931"/>
          <c:h val="1"/>
        </c:manualLayout>
      </c:layout>
      <c:scatterChart>
        <c:scatterStyle val="lineMarker"/>
        <c:varyColors val="0"/>
        <c:ser>
          <c:idx val="0"/>
          <c:order val="0"/>
          <c:tx>
            <c:strRef>
              <c:f>NLC07!$AA$1</c:f>
              <c:strCache>
                <c:ptCount val="1"/>
                <c:pt idx="0">
                  <c:v>CHC</c:v>
                </c:pt>
              </c:strCache>
            </c:strRef>
          </c:tx>
          <c:spPr>
            <a:ln w="381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NLC07!$A$2:$A$191</c:f>
              <c:strCache>
                <c:ptCount val="190"/>
                <c:pt idx="0">
                  <c:v>39172</c:v>
                </c:pt>
                <c:pt idx="1">
                  <c:v>39173</c:v>
                </c:pt>
                <c:pt idx="2">
                  <c:v>39174</c:v>
                </c:pt>
                <c:pt idx="3">
                  <c:v>39175</c:v>
                </c:pt>
                <c:pt idx="4">
                  <c:v>39176</c:v>
                </c:pt>
                <c:pt idx="5">
                  <c:v>39177</c:v>
                </c:pt>
                <c:pt idx="6">
                  <c:v>39178</c:v>
                </c:pt>
                <c:pt idx="7">
                  <c:v>39179</c:v>
                </c:pt>
                <c:pt idx="8">
                  <c:v>39180</c:v>
                </c:pt>
                <c:pt idx="9">
                  <c:v>39181</c:v>
                </c:pt>
                <c:pt idx="10">
                  <c:v>39182</c:v>
                </c:pt>
                <c:pt idx="11">
                  <c:v>39183</c:v>
                </c:pt>
                <c:pt idx="12">
                  <c:v>39184</c:v>
                </c:pt>
                <c:pt idx="13">
                  <c:v>39185</c:v>
                </c:pt>
                <c:pt idx="14">
                  <c:v>39186</c:v>
                </c:pt>
                <c:pt idx="15">
                  <c:v>39187</c:v>
                </c:pt>
                <c:pt idx="16">
                  <c:v>39188</c:v>
                </c:pt>
                <c:pt idx="17">
                  <c:v>39189</c:v>
                </c:pt>
                <c:pt idx="18">
                  <c:v>39190</c:v>
                </c:pt>
                <c:pt idx="19">
                  <c:v>39191</c:v>
                </c:pt>
                <c:pt idx="20">
                  <c:v>39192</c:v>
                </c:pt>
                <c:pt idx="21">
                  <c:v>39193</c:v>
                </c:pt>
                <c:pt idx="22">
                  <c:v>39194</c:v>
                </c:pt>
                <c:pt idx="23">
                  <c:v>39195</c:v>
                </c:pt>
                <c:pt idx="24">
                  <c:v>39196</c:v>
                </c:pt>
                <c:pt idx="25">
                  <c:v>39197</c:v>
                </c:pt>
                <c:pt idx="26">
                  <c:v>39198</c:v>
                </c:pt>
                <c:pt idx="27">
                  <c:v>39199</c:v>
                </c:pt>
                <c:pt idx="28">
                  <c:v>39200</c:v>
                </c:pt>
                <c:pt idx="29">
                  <c:v>39201</c:v>
                </c:pt>
                <c:pt idx="30">
                  <c:v>39202</c:v>
                </c:pt>
                <c:pt idx="31">
                  <c:v>39203</c:v>
                </c:pt>
                <c:pt idx="32">
                  <c:v>39204</c:v>
                </c:pt>
                <c:pt idx="33">
                  <c:v>39205</c:v>
                </c:pt>
                <c:pt idx="34">
                  <c:v>39206</c:v>
                </c:pt>
                <c:pt idx="35">
                  <c:v>39207</c:v>
                </c:pt>
                <c:pt idx="36">
                  <c:v>39208</c:v>
                </c:pt>
                <c:pt idx="37">
                  <c:v>39209</c:v>
                </c:pt>
                <c:pt idx="38">
                  <c:v>39210</c:v>
                </c:pt>
                <c:pt idx="39">
                  <c:v>39211</c:v>
                </c:pt>
                <c:pt idx="40">
                  <c:v>39212</c:v>
                </c:pt>
                <c:pt idx="41">
                  <c:v>39213</c:v>
                </c:pt>
                <c:pt idx="42">
                  <c:v>39214</c:v>
                </c:pt>
                <c:pt idx="43">
                  <c:v>39215</c:v>
                </c:pt>
                <c:pt idx="44">
                  <c:v>39216</c:v>
                </c:pt>
                <c:pt idx="45">
                  <c:v>39217</c:v>
                </c:pt>
                <c:pt idx="46">
                  <c:v>39218</c:v>
                </c:pt>
                <c:pt idx="47">
                  <c:v>39219</c:v>
                </c:pt>
                <c:pt idx="48">
                  <c:v>39220</c:v>
                </c:pt>
                <c:pt idx="49">
                  <c:v>39221</c:v>
                </c:pt>
                <c:pt idx="50">
                  <c:v>39222</c:v>
                </c:pt>
                <c:pt idx="51">
                  <c:v>39223</c:v>
                </c:pt>
                <c:pt idx="52">
                  <c:v>39224</c:v>
                </c:pt>
                <c:pt idx="53">
                  <c:v>39225</c:v>
                </c:pt>
                <c:pt idx="54">
                  <c:v>39226</c:v>
                </c:pt>
                <c:pt idx="55">
                  <c:v>39227</c:v>
                </c:pt>
                <c:pt idx="56">
                  <c:v>39228</c:v>
                </c:pt>
                <c:pt idx="57">
                  <c:v>39229</c:v>
                </c:pt>
                <c:pt idx="58">
                  <c:v>39230</c:v>
                </c:pt>
                <c:pt idx="59">
                  <c:v>39231</c:v>
                </c:pt>
                <c:pt idx="60">
                  <c:v>39232</c:v>
                </c:pt>
                <c:pt idx="61">
                  <c:v>39233</c:v>
                </c:pt>
                <c:pt idx="62">
                  <c:v>39234</c:v>
                </c:pt>
                <c:pt idx="63">
                  <c:v>39235</c:v>
                </c:pt>
                <c:pt idx="64">
                  <c:v>39236</c:v>
                </c:pt>
                <c:pt idx="65">
                  <c:v>39237</c:v>
                </c:pt>
                <c:pt idx="66">
                  <c:v>39238</c:v>
                </c:pt>
                <c:pt idx="67">
                  <c:v>39239</c:v>
                </c:pt>
                <c:pt idx="68">
                  <c:v>39240</c:v>
                </c:pt>
                <c:pt idx="69">
                  <c:v>39241</c:v>
                </c:pt>
                <c:pt idx="70">
                  <c:v>39242</c:v>
                </c:pt>
                <c:pt idx="71">
                  <c:v>39243</c:v>
                </c:pt>
                <c:pt idx="72">
                  <c:v>39244</c:v>
                </c:pt>
                <c:pt idx="73">
                  <c:v>39245</c:v>
                </c:pt>
                <c:pt idx="74">
                  <c:v>39246</c:v>
                </c:pt>
                <c:pt idx="75">
                  <c:v>39247</c:v>
                </c:pt>
                <c:pt idx="76">
                  <c:v>39248</c:v>
                </c:pt>
                <c:pt idx="77">
                  <c:v>39249</c:v>
                </c:pt>
                <c:pt idx="78">
                  <c:v>39250</c:v>
                </c:pt>
                <c:pt idx="79">
                  <c:v>39251</c:v>
                </c:pt>
                <c:pt idx="80">
                  <c:v>39252</c:v>
                </c:pt>
                <c:pt idx="81">
                  <c:v>39253</c:v>
                </c:pt>
                <c:pt idx="82">
                  <c:v>39254</c:v>
                </c:pt>
                <c:pt idx="83">
                  <c:v>39255</c:v>
                </c:pt>
                <c:pt idx="84">
                  <c:v>39256</c:v>
                </c:pt>
                <c:pt idx="85">
                  <c:v>39257</c:v>
                </c:pt>
                <c:pt idx="86">
                  <c:v>39258</c:v>
                </c:pt>
                <c:pt idx="87">
                  <c:v>39259</c:v>
                </c:pt>
                <c:pt idx="88">
                  <c:v>39260</c:v>
                </c:pt>
                <c:pt idx="89">
                  <c:v>39261</c:v>
                </c:pt>
                <c:pt idx="90">
                  <c:v>39262</c:v>
                </c:pt>
                <c:pt idx="91">
                  <c:v>39263</c:v>
                </c:pt>
                <c:pt idx="92">
                  <c:v>39264</c:v>
                </c:pt>
                <c:pt idx="93">
                  <c:v>39265</c:v>
                </c:pt>
                <c:pt idx="94">
                  <c:v>39266</c:v>
                </c:pt>
                <c:pt idx="95">
                  <c:v>39267</c:v>
                </c:pt>
                <c:pt idx="96">
                  <c:v>39268</c:v>
                </c:pt>
                <c:pt idx="97">
                  <c:v>39269</c:v>
                </c:pt>
                <c:pt idx="98">
                  <c:v>39270</c:v>
                </c:pt>
                <c:pt idx="99">
                  <c:v>39271</c:v>
                </c:pt>
                <c:pt idx="100">
                  <c:v>39272</c:v>
                </c:pt>
                <c:pt idx="101">
                  <c:v>39273</c:v>
                </c:pt>
                <c:pt idx="102">
                  <c:v>39274</c:v>
                </c:pt>
                <c:pt idx="103">
                  <c:v>39275</c:v>
                </c:pt>
                <c:pt idx="104">
                  <c:v>39276</c:v>
                </c:pt>
                <c:pt idx="105">
                  <c:v>39277</c:v>
                </c:pt>
                <c:pt idx="106">
                  <c:v>39278</c:v>
                </c:pt>
                <c:pt idx="107">
                  <c:v>39279</c:v>
                </c:pt>
                <c:pt idx="108">
                  <c:v>39280</c:v>
                </c:pt>
                <c:pt idx="109">
                  <c:v>39281</c:v>
                </c:pt>
                <c:pt idx="110">
                  <c:v>39282</c:v>
                </c:pt>
                <c:pt idx="111">
                  <c:v>39283</c:v>
                </c:pt>
                <c:pt idx="112">
                  <c:v>39284</c:v>
                </c:pt>
                <c:pt idx="113">
                  <c:v>39285</c:v>
                </c:pt>
                <c:pt idx="114">
                  <c:v>39286</c:v>
                </c:pt>
                <c:pt idx="115">
                  <c:v>39287</c:v>
                </c:pt>
                <c:pt idx="116">
                  <c:v>39288</c:v>
                </c:pt>
                <c:pt idx="117">
                  <c:v>39289</c:v>
                </c:pt>
                <c:pt idx="118">
                  <c:v>39290</c:v>
                </c:pt>
                <c:pt idx="119">
                  <c:v>39291</c:v>
                </c:pt>
                <c:pt idx="120">
                  <c:v>39292</c:v>
                </c:pt>
                <c:pt idx="121">
                  <c:v>39293</c:v>
                </c:pt>
                <c:pt idx="122">
                  <c:v>39294</c:v>
                </c:pt>
                <c:pt idx="123">
                  <c:v>39295</c:v>
                </c:pt>
                <c:pt idx="124">
                  <c:v>39296</c:v>
                </c:pt>
                <c:pt idx="125">
                  <c:v>39297</c:v>
                </c:pt>
                <c:pt idx="126">
                  <c:v>39298</c:v>
                </c:pt>
                <c:pt idx="127">
                  <c:v>39299</c:v>
                </c:pt>
                <c:pt idx="128">
                  <c:v>39300</c:v>
                </c:pt>
                <c:pt idx="129">
                  <c:v>39301</c:v>
                </c:pt>
                <c:pt idx="130">
                  <c:v>39302</c:v>
                </c:pt>
                <c:pt idx="131">
                  <c:v>39303</c:v>
                </c:pt>
                <c:pt idx="132">
                  <c:v>39304</c:v>
                </c:pt>
                <c:pt idx="133">
                  <c:v>39305</c:v>
                </c:pt>
                <c:pt idx="134">
                  <c:v>39306</c:v>
                </c:pt>
                <c:pt idx="135">
                  <c:v>39307</c:v>
                </c:pt>
                <c:pt idx="136">
                  <c:v>39308</c:v>
                </c:pt>
                <c:pt idx="137">
                  <c:v>39309</c:v>
                </c:pt>
                <c:pt idx="138">
                  <c:v>39310</c:v>
                </c:pt>
                <c:pt idx="139">
                  <c:v>39311</c:v>
                </c:pt>
                <c:pt idx="140">
                  <c:v>39312</c:v>
                </c:pt>
                <c:pt idx="141">
                  <c:v>39313</c:v>
                </c:pt>
                <c:pt idx="142">
                  <c:v>39314</c:v>
                </c:pt>
                <c:pt idx="143">
                  <c:v>39315</c:v>
                </c:pt>
                <c:pt idx="144">
                  <c:v>39316</c:v>
                </c:pt>
                <c:pt idx="145">
                  <c:v>39317</c:v>
                </c:pt>
                <c:pt idx="146">
                  <c:v>39318</c:v>
                </c:pt>
                <c:pt idx="147">
                  <c:v>39319</c:v>
                </c:pt>
                <c:pt idx="148">
                  <c:v>39320</c:v>
                </c:pt>
                <c:pt idx="149">
                  <c:v>39321</c:v>
                </c:pt>
                <c:pt idx="150">
                  <c:v>39322</c:v>
                </c:pt>
                <c:pt idx="151">
                  <c:v>39323</c:v>
                </c:pt>
                <c:pt idx="152">
                  <c:v>39324</c:v>
                </c:pt>
                <c:pt idx="153">
                  <c:v>39325</c:v>
                </c:pt>
                <c:pt idx="154">
                  <c:v>39326</c:v>
                </c:pt>
                <c:pt idx="155">
                  <c:v>39327</c:v>
                </c:pt>
                <c:pt idx="156">
                  <c:v>39328</c:v>
                </c:pt>
                <c:pt idx="157">
                  <c:v>39329</c:v>
                </c:pt>
                <c:pt idx="158">
                  <c:v>39330</c:v>
                </c:pt>
                <c:pt idx="159">
                  <c:v>39331</c:v>
                </c:pt>
                <c:pt idx="160">
                  <c:v>39332</c:v>
                </c:pt>
                <c:pt idx="161">
                  <c:v>39333</c:v>
                </c:pt>
                <c:pt idx="162">
                  <c:v>39334</c:v>
                </c:pt>
                <c:pt idx="163">
                  <c:v>39335</c:v>
                </c:pt>
                <c:pt idx="164">
                  <c:v>39336</c:v>
                </c:pt>
                <c:pt idx="165">
                  <c:v>39337</c:v>
                </c:pt>
                <c:pt idx="166">
                  <c:v>39338</c:v>
                </c:pt>
                <c:pt idx="167">
                  <c:v>39339</c:v>
                </c:pt>
                <c:pt idx="168">
                  <c:v>39340</c:v>
                </c:pt>
                <c:pt idx="169">
                  <c:v>39341</c:v>
                </c:pt>
                <c:pt idx="170">
                  <c:v>39342</c:v>
                </c:pt>
                <c:pt idx="171">
                  <c:v>39343</c:v>
                </c:pt>
                <c:pt idx="172">
                  <c:v>39344</c:v>
                </c:pt>
                <c:pt idx="173">
                  <c:v>39345</c:v>
                </c:pt>
                <c:pt idx="174">
                  <c:v>39346</c:v>
                </c:pt>
                <c:pt idx="175">
                  <c:v>39347</c:v>
                </c:pt>
                <c:pt idx="176">
                  <c:v>39348</c:v>
                </c:pt>
                <c:pt idx="177">
                  <c:v>39349</c:v>
                </c:pt>
                <c:pt idx="178">
                  <c:v>39350</c:v>
                </c:pt>
                <c:pt idx="179">
                  <c:v>39351</c:v>
                </c:pt>
                <c:pt idx="180">
                  <c:v>39352</c:v>
                </c:pt>
                <c:pt idx="181">
                  <c:v>39353</c:v>
                </c:pt>
                <c:pt idx="182">
                  <c:v>39354</c:v>
                </c:pt>
                <c:pt idx="183">
                  <c:v>39355</c:v>
                </c:pt>
                <c:pt idx="184">
                  <c:v>39356</c:v>
                </c:pt>
                <c:pt idx="185">
                  <c:v>39357</c:v>
                </c:pt>
                <c:pt idx="186">
                  <c:v>39358</c:v>
                </c:pt>
                <c:pt idx="187">
                  <c:v>39359</c:v>
                </c:pt>
                <c:pt idx="188">
                  <c:v>39360</c:v>
                </c:pt>
                <c:pt idx="189">
                  <c:v>39361</c:v>
                </c:pt>
              </c:strCache>
            </c:strRef>
          </c:xVal>
          <c:yVal>
            <c:numRef>
              <c:f>NLC07!$AA$2:$AA$191</c:f>
              <c:numCache>
                <c:ptCount val="190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-1</c:v>
                </c:pt>
                <c:pt idx="4">
                  <c:v>0</c:v>
                </c:pt>
                <c:pt idx="5">
                  <c:v>-1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-1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-3</c:v>
                </c:pt>
                <c:pt idx="14">
                  <c:v>-2</c:v>
                </c:pt>
                <c:pt idx="15">
                  <c:v>-3</c:v>
                </c:pt>
                <c:pt idx="16">
                  <c:v>-2</c:v>
                </c:pt>
                <c:pt idx="17">
                  <c:v>-3</c:v>
                </c:pt>
                <c:pt idx="18">
                  <c:v>-4</c:v>
                </c:pt>
                <c:pt idx="19">
                  <c:v>-3</c:v>
                </c:pt>
                <c:pt idx="20">
                  <c:v>-4</c:v>
                </c:pt>
                <c:pt idx="21">
                  <c:v>-3</c:v>
                </c:pt>
                <c:pt idx="22">
                  <c:v>-4</c:v>
                </c:pt>
                <c:pt idx="23">
                  <c:v>-5</c:v>
                </c:pt>
                <c:pt idx="24">
                  <c:v>-6</c:v>
                </c:pt>
                <c:pt idx="25">
                  <c:v>-5</c:v>
                </c:pt>
                <c:pt idx="26">
                  <c:v>-5</c:v>
                </c:pt>
                <c:pt idx="27">
                  <c:v>-4</c:v>
                </c:pt>
                <c:pt idx="28">
                  <c:v>-3</c:v>
                </c:pt>
                <c:pt idx="29">
                  <c:v>-3</c:v>
                </c:pt>
                <c:pt idx="30">
                  <c:v>-4</c:v>
                </c:pt>
                <c:pt idx="31">
                  <c:v>-3</c:v>
                </c:pt>
                <c:pt idx="32">
                  <c:v>-2</c:v>
                </c:pt>
                <c:pt idx="33">
                  <c:v>-2</c:v>
                </c:pt>
                <c:pt idx="34">
                  <c:v>-1</c:v>
                </c:pt>
                <c:pt idx="35">
                  <c:v>0</c:v>
                </c:pt>
                <c:pt idx="36">
                  <c:v>1</c:v>
                </c:pt>
                <c:pt idx="37">
                  <c:v>1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-1</c:v>
                </c:pt>
                <c:pt idx="42">
                  <c:v>-2</c:v>
                </c:pt>
                <c:pt idx="43">
                  <c:v>-1</c:v>
                </c:pt>
                <c:pt idx="44">
                  <c:v>-2</c:v>
                </c:pt>
                <c:pt idx="45">
                  <c:v>-1</c:v>
                </c:pt>
                <c:pt idx="46">
                  <c:v>-2</c:v>
                </c:pt>
                <c:pt idx="47">
                  <c:v>-3</c:v>
                </c:pt>
                <c:pt idx="48">
                  <c:v>-2</c:v>
                </c:pt>
                <c:pt idx="49">
                  <c:v>-1</c:v>
                </c:pt>
                <c:pt idx="50">
                  <c:v>-2</c:v>
                </c:pt>
                <c:pt idx="51">
                  <c:v>-2</c:v>
                </c:pt>
                <c:pt idx="52">
                  <c:v>-3</c:v>
                </c:pt>
                <c:pt idx="53">
                  <c:v>-4</c:v>
                </c:pt>
                <c:pt idx="54">
                  <c:v>-3</c:v>
                </c:pt>
                <c:pt idx="55">
                  <c:v>-4</c:v>
                </c:pt>
                <c:pt idx="56">
                  <c:v>-3</c:v>
                </c:pt>
                <c:pt idx="57">
                  <c:v>-4</c:v>
                </c:pt>
                <c:pt idx="58">
                  <c:v>-5</c:v>
                </c:pt>
                <c:pt idx="59">
                  <c:v>-6</c:v>
                </c:pt>
                <c:pt idx="60">
                  <c:v>-7</c:v>
                </c:pt>
                <c:pt idx="61">
                  <c:v>-7</c:v>
                </c:pt>
                <c:pt idx="62">
                  <c:v>-8</c:v>
                </c:pt>
                <c:pt idx="63">
                  <c:v>-9</c:v>
                </c:pt>
                <c:pt idx="64">
                  <c:v>-8</c:v>
                </c:pt>
                <c:pt idx="65">
                  <c:v>-7</c:v>
                </c:pt>
                <c:pt idx="66">
                  <c:v>-8</c:v>
                </c:pt>
                <c:pt idx="67">
                  <c:v>-7</c:v>
                </c:pt>
                <c:pt idx="68">
                  <c:v>-6</c:v>
                </c:pt>
                <c:pt idx="69">
                  <c:v>-5</c:v>
                </c:pt>
                <c:pt idx="70">
                  <c:v>-6</c:v>
                </c:pt>
                <c:pt idx="71">
                  <c:v>-7</c:v>
                </c:pt>
                <c:pt idx="72">
                  <c:v>-6</c:v>
                </c:pt>
                <c:pt idx="73">
                  <c:v>-7</c:v>
                </c:pt>
                <c:pt idx="74">
                  <c:v>-6</c:v>
                </c:pt>
                <c:pt idx="75">
                  <c:v>-5</c:v>
                </c:pt>
                <c:pt idx="76">
                  <c:v>-4</c:v>
                </c:pt>
                <c:pt idx="77">
                  <c:v>-5</c:v>
                </c:pt>
                <c:pt idx="78">
                  <c:v>-6</c:v>
                </c:pt>
                <c:pt idx="79">
                  <c:v>-6</c:v>
                </c:pt>
                <c:pt idx="80">
                  <c:v>-5</c:v>
                </c:pt>
                <c:pt idx="81">
                  <c:v>-6</c:v>
                </c:pt>
                <c:pt idx="82">
                  <c:v>-7</c:v>
                </c:pt>
                <c:pt idx="83">
                  <c:v>-6</c:v>
                </c:pt>
                <c:pt idx="84">
                  <c:v>-5</c:v>
                </c:pt>
                <c:pt idx="85">
                  <c:v>-4</c:v>
                </c:pt>
                <c:pt idx="86">
                  <c:v>-3</c:v>
                </c:pt>
                <c:pt idx="87">
                  <c:v>-2</c:v>
                </c:pt>
                <c:pt idx="88">
                  <c:v>-1</c:v>
                </c:pt>
                <c:pt idx="89">
                  <c:v>-1</c:v>
                </c:pt>
                <c:pt idx="90">
                  <c:v>0</c:v>
                </c:pt>
                <c:pt idx="91">
                  <c:v>-1</c:v>
                </c:pt>
                <c:pt idx="92">
                  <c:v>0</c:v>
                </c:pt>
                <c:pt idx="93">
                  <c:v>1</c:v>
                </c:pt>
                <c:pt idx="94">
                  <c:v>2</c:v>
                </c:pt>
                <c:pt idx="95">
                  <c:v>1</c:v>
                </c:pt>
                <c:pt idx="96">
                  <c:v>2</c:v>
                </c:pt>
                <c:pt idx="97">
                  <c:v>1</c:v>
                </c:pt>
                <c:pt idx="98">
                  <c:v>2</c:v>
                </c:pt>
                <c:pt idx="99">
                  <c:v>1</c:v>
                </c:pt>
                <c:pt idx="100">
                  <c:v>1</c:v>
                </c:pt>
                <c:pt idx="101">
                  <c:v>1</c:v>
                </c:pt>
                <c:pt idx="102">
                  <c:v>1</c:v>
                </c:pt>
                <c:pt idx="103">
                  <c:v>1</c:v>
                </c:pt>
                <c:pt idx="104">
                  <c:v>2</c:v>
                </c:pt>
                <c:pt idx="105">
                  <c:v>3</c:v>
                </c:pt>
                <c:pt idx="106">
                  <c:v>4</c:v>
                </c:pt>
                <c:pt idx="107">
                  <c:v>5</c:v>
                </c:pt>
                <c:pt idx="108">
                  <c:v>4</c:v>
                </c:pt>
                <c:pt idx="109">
                  <c:v>5</c:v>
                </c:pt>
                <c:pt idx="110">
                  <c:v>6</c:v>
                </c:pt>
                <c:pt idx="111">
                  <c:v>7</c:v>
                </c:pt>
                <c:pt idx="112">
                  <c:v>6</c:v>
                </c:pt>
                <c:pt idx="113">
                  <c:v>5</c:v>
                </c:pt>
                <c:pt idx="114">
                  <c:v>5</c:v>
                </c:pt>
                <c:pt idx="115">
                  <c:v>6</c:v>
                </c:pt>
                <c:pt idx="116">
                  <c:v>7</c:v>
                </c:pt>
                <c:pt idx="117">
                  <c:v>6</c:v>
                </c:pt>
                <c:pt idx="118">
                  <c:v>5</c:v>
                </c:pt>
                <c:pt idx="119">
                  <c:v>6</c:v>
                </c:pt>
                <c:pt idx="120">
                  <c:v>7</c:v>
                </c:pt>
                <c:pt idx="121">
                  <c:v>6</c:v>
                </c:pt>
                <c:pt idx="122">
                  <c:v>7</c:v>
                </c:pt>
                <c:pt idx="123">
                  <c:v>8</c:v>
                </c:pt>
                <c:pt idx="124">
                  <c:v>7</c:v>
                </c:pt>
                <c:pt idx="125">
                  <c:v>6</c:v>
                </c:pt>
                <c:pt idx="126">
                  <c:v>7</c:v>
                </c:pt>
                <c:pt idx="127">
                  <c:v>6</c:v>
                </c:pt>
                <c:pt idx="128">
                  <c:v>5</c:v>
                </c:pt>
                <c:pt idx="129">
                  <c:v>4</c:v>
                </c:pt>
                <c:pt idx="130">
                  <c:v>3</c:v>
                </c:pt>
                <c:pt idx="131">
                  <c:v>4</c:v>
                </c:pt>
                <c:pt idx="132">
                  <c:v>5</c:v>
                </c:pt>
                <c:pt idx="133">
                  <c:v>4</c:v>
                </c:pt>
                <c:pt idx="134">
                  <c:v>3</c:v>
                </c:pt>
                <c:pt idx="135">
                  <c:v>3</c:v>
                </c:pt>
                <c:pt idx="136">
                  <c:v>2</c:v>
                </c:pt>
                <c:pt idx="137">
                  <c:v>1</c:v>
                </c:pt>
                <c:pt idx="138">
                  <c:v>2</c:v>
                </c:pt>
                <c:pt idx="139">
                  <c:v>3</c:v>
                </c:pt>
                <c:pt idx="140">
                  <c:v>4</c:v>
                </c:pt>
                <c:pt idx="141">
                  <c:v>4</c:v>
                </c:pt>
                <c:pt idx="142">
                  <c:v>3</c:v>
                </c:pt>
                <c:pt idx="143">
                  <c:v>4</c:v>
                </c:pt>
                <c:pt idx="144">
                  <c:v>5</c:v>
                </c:pt>
                <c:pt idx="145">
                  <c:v>4</c:v>
                </c:pt>
                <c:pt idx="146">
                  <c:v>5</c:v>
                </c:pt>
                <c:pt idx="147">
                  <c:v>4</c:v>
                </c:pt>
                <c:pt idx="148">
                  <c:v>3</c:v>
                </c:pt>
                <c:pt idx="149">
                  <c:v>3</c:v>
                </c:pt>
                <c:pt idx="150">
                  <c:v>4</c:v>
                </c:pt>
                <c:pt idx="151">
                  <c:v>3</c:v>
                </c:pt>
                <c:pt idx="152">
                  <c:v>4</c:v>
                </c:pt>
                <c:pt idx="153">
                  <c:v>3</c:v>
                </c:pt>
                <c:pt idx="154">
                  <c:v>4</c:v>
                </c:pt>
                <c:pt idx="155">
                  <c:v>5</c:v>
                </c:pt>
                <c:pt idx="156">
                  <c:v>4</c:v>
                </c:pt>
                <c:pt idx="157">
                  <c:v>3</c:v>
                </c:pt>
                <c:pt idx="158">
                  <c:v>4</c:v>
                </c:pt>
                <c:pt idx="159">
                  <c:v>3</c:v>
                </c:pt>
                <c:pt idx="160">
                  <c:v>2</c:v>
                </c:pt>
                <c:pt idx="161">
                  <c:v>3</c:v>
                </c:pt>
                <c:pt idx="162">
                  <c:v>2</c:v>
                </c:pt>
                <c:pt idx="163">
                  <c:v>3</c:v>
                </c:pt>
                <c:pt idx="164">
                  <c:v>2</c:v>
                </c:pt>
                <c:pt idx="165">
                  <c:v>3</c:v>
                </c:pt>
                <c:pt idx="166">
                  <c:v>4</c:v>
                </c:pt>
                <c:pt idx="167">
                  <c:v>5</c:v>
                </c:pt>
                <c:pt idx="168">
                  <c:v>5</c:v>
                </c:pt>
                <c:pt idx="169">
                  <c:v>6</c:v>
                </c:pt>
                <c:pt idx="170">
                  <c:v>7</c:v>
                </c:pt>
                <c:pt idx="171">
                  <c:v>6</c:v>
                </c:pt>
                <c:pt idx="172">
                  <c:v>7</c:v>
                </c:pt>
                <c:pt idx="173">
                  <c:v>7</c:v>
                </c:pt>
                <c:pt idx="174">
                  <c:v>8</c:v>
                </c:pt>
                <c:pt idx="175">
                  <c:v>9</c:v>
                </c:pt>
                <c:pt idx="176">
                  <c:v>10</c:v>
                </c:pt>
                <c:pt idx="177">
                  <c:v>10</c:v>
                </c:pt>
                <c:pt idx="178">
                  <c:v>9</c:v>
                </c:pt>
                <c:pt idx="179">
                  <c:v>8</c:v>
                </c:pt>
                <c:pt idx="180">
                  <c:v>7</c:v>
                </c:pt>
                <c:pt idx="181">
                  <c:v>8</c:v>
                </c:pt>
                <c:pt idx="182">
                  <c:v>9</c:v>
                </c:pt>
                <c:pt idx="183">
                  <c:v>8</c:v>
                </c:pt>
                <c:pt idx="184">
                  <c:v>8</c:v>
                </c:pt>
                <c:pt idx="185">
                  <c:v>8</c:v>
                </c:pt>
                <c:pt idx="186">
                  <c:v>8</c:v>
                </c:pt>
                <c:pt idx="187">
                  <c:v>8</c:v>
                </c:pt>
                <c:pt idx="188">
                  <c:v>8</c:v>
                </c:pt>
                <c:pt idx="189">
                  <c:v>8</c:v>
                </c:pt>
              </c:numCache>
            </c:numRef>
          </c:yVal>
          <c:smooth val="0"/>
        </c:ser>
        <c:ser>
          <c:idx val="3"/>
          <c:order val="1"/>
          <c:tx>
            <c:strRef>
              <c:f>NLC07!$AD$1</c:f>
              <c:strCache>
                <c:ptCount val="1"/>
                <c:pt idx="0">
                  <c:v>MIL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NLC07!$A$2:$A$191</c:f>
              <c:strCache>
                <c:ptCount val="190"/>
                <c:pt idx="0">
                  <c:v>39172</c:v>
                </c:pt>
                <c:pt idx="1">
                  <c:v>39173</c:v>
                </c:pt>
                <c:pt idx="2">
                  <c:v>39174</c:v>
                </c:pt>
                <c:pt idx="3">
                  <c:v>39175</c:v>
                </c:pt>
                <c:pt idx="4">
                  <c:v>39176</c:v>
                </c:pt>
                <c:pt idx="5">
                  <c:v>39177</c:v>
                </c:pt>
                <c:pt idx="6">
                  <c:v>39178</c:v>
                </c:pt>
                <c:pt idx="7">
                  <c:v>39179</c:v>
                </c:pt>
                <c:pt idx="8">
                  <c:v>39180</c:v>
                </c:pt>
                <c:pt idx="9">
                  <c:v>39181</c:v>
                </c:pt>
                <c:pt idx="10">
                  <c:v>39182</c:v>
                </c:pt>
                <c:pt idx="11">
                  <c:v>39183</c:v>
                </c:pt>
                <c:pt idx="12">
                  <c:v>39184</c:v>
                </c:pt>
                <c:pt idx="13">
                  <c:v>39185</c:v>
                </c:pt>
                <c:pt idx="14">
                  <c:v>39186</c:v>
                </c:pt>
                <c:pt idx="15">
                  <c:v>39187</c:v>
                </c:pt>
                <c:pt idx="16">
                  <c:v>39188</c:v>
                </c:pt>
                <c:pt idx="17">
                  <c:v>39189</c:v>
                </c:pt>
                <c:pt idx="18">
                  <c:v>39190</c:v>
                </c:pt>
                <c:pt idx="19">
                  <c:v>39191</c:v>
                </c:pt>
                <c:pt idx="20">
                  <c:v>39192</c:v>
                </c:pt>
                <c:pt idx="21">
                  <c:v>39193</c:v>
                </c:pt>
                <c:pt idx="22">
                  <c:v>39194</c:v>
                </c:pt>
                <c:pt idx="23">
                  <c:v>39195</c:v>
                </c:pt>
                <c:pt idx="24">
                  <c:v>39196</c:v>
                </c:pt>
                <c:pt idx="25">
                  <c:v>39197</c:v>
                </c:pt>
                <c:pt idx="26">
                  <c:v>39198</c:v>
                </c:pt>
                <c:pt idx="27">
                  <c:v>39199</c:v>
                </c:pt>
                <c:pt idx="28">
                  <c:v>39200</c:v>
                </c:pt>
                <c:pt idx="29">
                  <c:v>39201</c:v>
                </c:pt>
                <c:pt idx="30">
                  <c:v>39202</c:v>
                </c:pt>
                <c:pt idx="31">
                  <c:v>39203</c:v>
                </c:pt>
                <c:pt idx="32">
                  <c:v>39204</c:v>
                </c:pt>
                <c:pt idx="33">
                  <c:v>39205</c:v>
                </c:pt>
                <c:pt idx="34">
                  <c:v>39206</c:v>
                </c:pt>
                <c:pt idx="35">
                  <c:v>39207</c:v>
                </c:pt>
                <c:pt idx="36">
                  <c:v>39208</c:v>
                </c:pt>
                <c:pt idx="37">
                  <c:v>39209</c:v>
                </c:pt>
                <c:pt idx="38">
                  <c:v>39210</c:v>
                </c:pt>
                <c:pt idx="39">
                  <c:v>39211</c:v>
                </c:pt>
                <c:pt idx="40">
                  <c:v>39212</c:v>
                </c:pt>
                <c:pt idx="41">
                  <c:v>39213</c:v>
                </c:pt>
                <c:pt idx="42">
                  <c:v>39214</c:v>
                </c:pt>
                <c:pt idx="43">
                  <c:v>39215</c:v>
                </c:pt>
                <c:pt idx="44">
                  <c:v>39216</c:v>
                </c:pt>
                <c:pt idx="45">
                  <c:v>39217</c:v>
                </c:pt>
                <c:pt idx="46">
                  <c:v>39218</c:v>
                </c:pt>
                <c:pt idx="47">
                  <c:v>39219</c:v>
                </c:pt>
                <c:pt idx="48">
                  <c:v>39220</c:v>
                </c:pt>
                <c:pt idx="49">
                  <c:v>39221</c:v>
                </c:pt>
                <c:pt idx="50">
                  <c:v>39222</c:v>
                </c:pt>
                <c:pt idx="51">
                  <c:v>39223</c:v>
                </c:pt>
                <c:pt idx="52">
                  <c:v>39224</c:v>
                </c:pt>
                <c:pt idx="53">
                  <c:v>39225</c:v>
                </c:pt>
                <c:pt idx="54">
                  <c:v>39226</c:v>
                </c:pt>
                <c:pt idx="55">
                  <c:v>39227</c:v>
                </c:pt>
                <c:pt idx="56">
                  <c:v>39228</c:v>
                </c:pt>
                <c:pt idx="57">
                  <c:v>39229</c:v>
                </c:pt>
                <c:pt idx="58">
                  <c:v>39230</c:v>
                </c:pt>
                <c:pt idx="59">
                  <c:v>39231</c:v>
                </c:pt>
                <c:pt idx="60">
                  <c:v>39232</c:v>
                </c:pt>
                <c:pt idx="61">
                  <c:v>39233</c:v>
                </c:pt>
                <c:pt idx="62">
                  <c:v>39234</c:v>
                </c:pt>
                <c:pt idx="63">
                  <c:v>39235</c:v>
                </c:pt>
                <c:pt idx="64">
                  <c:v>39236</c:v>
                </c:pt>
                <c:pt idx="65">
                  <c:v>39237</c:v>
                </c:pt>
                <c:pt idx="66">
                  <c:v>39238</c:v>
                </c:pt>
                <c:pt idx="67">
                  <c:v>39239</c:v>
                </c:pt>
                <c:pt idx="68">
                  <c:v>39240</c:v>
                </c:pt>
                <c:pt idx="69">
                  <c:v>39241</c:v>
                </c:pt>
                <c:pt idx="70">
                  <c:v>39242</c:v>
                </c:pt>
                <c:pt idx="71">
                  <c:v>39243</c:v>
                </c:pt>
                <c:pt idx="72">
                  <c:v>39244</c:v>
                </c:pt>
                <c:pt idx="73">
                  <c:v>39245</c:v>
                </c:pt>
                <c:pt idx="74">
                  <c:v>39246</c:v>
                </c:pt>
                <c:pt idx="75">
                  <c:v>39247</c:v>
                </c:pt>
                <c:pt idx="76">
                  <c:v>39248</c:v>
                </c:pt>
                <c:pt idx="77">
                  <c:v>39249</c:v>
                </c:pt>
                <c:pt idx="78">
                  <c:v>39250</c:v>
                </c:pt>
                <c:pt idx="79">
                  <c:v>39251</c:v>
                </c:pt>
                <c:pt idx="80">
                  <c:v>39252</c:v>
                </c:pt>
                <c:pt idx="81">
                  <c:v>39253</c:v>
                </c:pt>
                <c:pt idx="82">
                  <c:v>39254</c:v>
                </c:pt>
                <c:pt idx="83">
                  <c:v>39255</c:v>
                </c:pt>
                <c:pt idx="84">
                  <c:v>39256</c:v>
                </c:pt>
                <c:pt idx="85">
                  <c:v>39257</c:v>
                </c:pt>
                <c:pt idx="86">
                  <c:v>39258</c:v>
                </c:pt>
                <c:pt idx="87">
                  <c:v>39259</c:v>
                </c:pt>
                <c:pt idx="88">
                  <c:v>39260</c:v>
                </c:pt>
                <c:pt idx="89">
                  <c:v>39261</c:v>
                </c:pt>
                <c:pt idx="90">
                  <c:v>39262</c:v>
                </c:pt>
                <c:pt idx="91">
                  <c:v>39263</c:v>
                </c:pt>
                <c:pt idx="92">
                  <c:v>39264</c:v>
                </c:pt>
                <c:pt idx="93">
                  <c:v>39265</c:v>
                </c:pt>
                <c:pt idx="94">
                  <c:v>39266</c:v>
                </c:pt>
                <c:pt idx="95">
                  <c:v>39267</c:v>
                </c:pt>
                <c:pt idx="96">
                  <c:v>39268</c:v>
                </c:pt>
                <c:pt idx="97">
                  <c:v>39269</c:v>
                </c:pt>
                <c:pt idx="98">
                  <c:v>39270</c:v>
                </c:pt>
                <c:pt idx="99">
                  <c:v>39271</c:v>
                </c:pt>
                <c:pt idx="100">
                  <c:v>39272</c:v>
                </c:pt>
                <c:pt idx="101">
                  <c:v>39273</c:v>
                </c:pt>
                <c:pt idx="102">
                  <c:v>39274</c:v>
                </c:pt>
                <c:pt idx="103">
                  <c:v>39275</c:v>
                </c:pt>
                <c:pt idx="104">
                  <c:v>39276</c:v>
                </c:pt>
                <c:pt idx="105">
                  <c:v>39277</c:v>
                </c:pt>
                <c:pt idx="106">
                  <c:v>39278</c:v>
                </c:pt>
                <c:pt idx="107">
                  <c:v>39279</c:v>
                </c:pt>
                <c:pt idx="108">
                  <c:v>39280</c:v>
                </c:pt>
                <c:pt idx="109">
                  <c:v>39281</c:v>
                </c:pt>
                <c:pt idx="110">
                  <c:v>39282</c:v>
                </c:pt>
                <c:pt idx="111">
                  <c:v>39283</c:v>
                </c:pt>
                <c:pt idx="112">
                  <c:v>39284</c:v>
                </c:pt>
                <c:pt idx="113">
                  <c:v>39285</c:v>
                </c:pt>
                <c:pt idx="114">
                  <c:v>39286</c:v>
                </c:pt>
                <c:pt idx="115">
                  <c:v>39287</c:v>
                </c:pt>
                <c:pt idx="116">
                  <c:v>39288</c:v>
                </c:pt>
                <c:pt idx="117">
                  <c:v>39289</c:v>
                </c:pt>
                <c:pt idx="118">
                  <c:v>39290</c:v>
                </c:pt>
                <c:pt idx="119">
                  <c:v>39291</c:v>
                </c:pt>
                <c:pt idx="120">
                  <c:v>39292</c:v>
                </c:pt>
                <c:pt idx="121">
                  <c:v>39293</c:v>
                </c:pt>
                <c:pt idx="122">
                  <c:v>39294</c:v>
                </c:pt>
                <c:pt idx="123">
                  <c:v>39295</c:v>
                </c:pt>
                <c:pt idx="124">
                  <c:v>39296</c:v>
                </c:pt>
                <c:pt idx="125">
                  <c:v>39297</c:v>
                </c:pt>
                <c:pt idx="126">
                  <c:v>39298</c:v>
                </c:pt>
                <c:pt idx="127">
                  <c:v>39299</c:v>
                </c:pt>
                <c:pt idx="128">
                  <c:v>39300</c:v>
                </c:pt>
                <c:pt idx="129">
                  <c:v>39301</c:v>
                </c:pt>
                <c:pt idx="130">
                  <c:v>39302</c:v>
                </c:pt>
                <c:pt idx="131">
                  <c:v>39303</c:v>
                </c:pt>
                <c:pt idx="132">
                  <c:v>39304</c:v>
                </c:pt>
                <c:pt idx="133">
                  <c:v>39305</c:v>
                </c:pt>
                <c:pt idx="134">
                  <c:v>39306</c:v>
                </c:pt>
                <c:pt idx="135">
                  <c:v>39307</c:v>
                </c:pt>
                <c:pt idx="136">
                  <c:v>39308</c:v>
                </c:pt>
                <c:pt idx="137">
                  <c:v>39309</c:v>
                </c:pt>
                <c:pt idx="138">
                  <c:v>39310</c:v>
                </c:pt>
                <c:pt idx="139">
                  <c:v>39311</c:v>
                </c:pt>
                <c:pt idx="140">
                  <c:v>39312</c:v>
                </c:pt>
                <c:pt idx="141">
                  <c:v>39313</c:v>
                </c:pt>
                <c:pt idx="142">
                  <c:v>39314</c:v>
                </c:pt>
                <c:pt idx="143">
                  <c:v>39315</c:v>
                </c:pt>
                <c:pt idx="144">
                  <c:v>39316</c:v>
                </c:pt>
                <c:pt idx="145">
                  <c:v>39317</c:v>
                </c:pt>
                <c:pt idx="146">
                  <c:v>39318</c:v>
                </c:pt>
                <c:pt idx="147">
                  <c:v>39319</c:v>
                </c:pt>
                <c:pt idx="148">
                  <c:v>39320</c:v>
                </c:pt>
                <c:pt idx="149">
                  <c:v>39321</c:v>
                </c:pt>
                <c:pt idx="150">
                  <c:v>39322</c:v>
                </c:pt>
                <c:pt idx="151">
                  <c:v>39323</c:v>
                </c:pt>
                <c:pt idx="152">
                  <c:v>39324</c:v>
                </c:pt>
                <c:pt idx="153">
                  <c:v>39325</c:v>
                </c:pt>
                <c:pt idx="154">
                  <c:v>39326</c:v>
                </c:pt>
                <c:pt idx="155">
                  <c:v>39327</c:v>
                </c:pt>
                <c:pt idx="156">
                  <c:v>39328</c:v>
                </c:pt>
                <c:pt idx="157">
                  <c:v>39329</c:v>
                </c:pt>
                <c:pt idx="158">
                  <c:v>39330</c:v>
                </c:pt>
                <c:pt idx="159">
                  <c:v>39331</c:v>
                </c:pt>
                <c:pt idx="160">
                  <c:v>39332</c:v>
                </c:pt>
                <c:pt idx="161">
                  <c:v>39333</c:v>
                </c:pt>
                <c:pt idx="162">
                  <c:v>39334</c:v>
                </c:pt>
                <c:pt idx="163">
                  <c:v>39335</c:v>
                </c:pt>
                <c:pt idx="164">
                  <c:v>39336</c:v>
                </c:pt>
                <c:pt idx="165">
                  <c:v>39337</c:v>
                </c:pt>
                <c:pt idx="166">
                  <c:v>39338</c:v>
                </c:pt>
                <c:pt idx="167">
                  <c:v>39339</c:v>
                </c:pt>
                <c:pt idx="168">
                  <c:v>39340</c:v>
                </c:pt>
                <c:pt idx="169">
                  <c:v>39341</c:v>
                </c:pt>
                <c:pt idx="170">
                  <c:v>39342</c:v>
                </c:pt>
                <c:pt idx="171">
                  <c:v>39343</c:v>
                </c:pt>
                <c:pt idx="172">
                  <c:v>39344</c:v>
                </c:pt>
                <c:pt idx="173">
                  <c:v>39345</c:v>
                </c:pt>
                <c:pt idx="174">
                  <c:v>39346</c:v>
                </c:pt>
                <c:pt idx="175">
                  <c:v>39347</c:v>
                </c:pt>
                <c:pt idx="176">
                  <c:v>39348</c:v>
                </c:pt>
                <c:pt idx="177">
                  <c:v>39349</c:v>
                </c:pt>
                <c:pt idx="178">
                  <c:v>39350</c:v>
                </c:pt>
                <c:pt idx="179">
                  <c:v>39351</c:v>
                </c:pt>
                <c:pt idx="180">
                  <c:v>39352</c:v>
                </c:pt>
                <c:pt idx="181">
                  <c:v>39353</c:v>
                </c:pt>
                <c:pt idx="182">
                  <c:v>39354</c:v>
                </c:pt>
                <c:pt idx="183">
                  <c:v>39355</c:v>
                </c:pt>
                <c:pt idx="184">
                  <c:v>39356</c:v>
                </c:pt>
                <c:pt idx="185">
                  <c:v>39357</c:v>
                </c:pt>
                <c:pt idx="186">
                  <c:v>39358</c:v>
                </c:pt>
                <c:pt idx="187">
                  <c:v>39359</c:v>
                </c:pt>
                <c:pt idx="188">
                  <c:v>39360</c:v>
                </c:pt>
                <c:pt idx="189">
                  <c:v>39361</c:v>
                </c:pt>
              </c:strCache>
            </c:strRef>
          </c:xVal>
          <c:yVal>
            <c:numRef>
              <c:f>NLC07!$AD$2:$AD$191</c:f>
              <c:numCache>
                <c:ptCount val="19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1</c:v>
                </c:pt>
                <c:pt idx="5">
                  <c:v>1</c:v>
                </c:pt>
                <c:pt idx="6">
                  <c:v>0</c:v>
                </c:pt>
                <c:pt idx="7">
                  <c:v>-1</c:v>
                </c:pt>
                <c:pt idx="8">
                  <c:v>0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2</c:v>
                </c:pt>
                <c:pt idx="15">
                  <c:v>1</c:v>
                </c:pt>
                <c:pt idx="16">
                  <c:v>2</c:v>
                </c:pt>
                <c:pt idx="17">
                  <c:v>1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6</c:v>
                </c:pt>
                <c:pt idx="25">
                  <c:v>5</c:v>
                </c:pt>
                <c:pt idx="26">
                  <c:v>5</c:v>
                </c:pt>
                <c:pt idx="27">
                  <c:v>6</c:v>
                </c:pt>
                <c:pt idx="28">
                  <c:v>5</c:v>
                </c:pt>
                <c:pt idx="29">
                  <c:v>6</c:v>
                </c:pt>
                <c:pt idx="30">
                  <c:v>7</c:v>
                </c:pt>
                <c:pt idx="31">
                  <c:v>8</c:v>
                </c:pt>
                <c:pt idx="32">
                  <c:v>9</c:v>
                </c:pt>
                <c:pt idx="33">
                  <c:v>8</c:v>
                </c:pt>
                <c:pt idx="34">
                  <c:v>9</c:v>
                </c:pt>
                <c:pt idx="35">
                  <c:v>10</c:v>
                </c:pt>
                <c:pt idx="36">
                  <c:v>11</c:v>
                </c:pt>
                <c:pt idx="37">
                  <c:v>12</c:v>
                </c:pt>
                <c:pt idx="38">
                  <c:v>13</c:v>
                </c:pt>
                <c:pt idx="39">
                  <c:v>14</c:v>
                </c:pt>
                <c:pt idx="40">
                  <c:v>14</c:v>
                </c:pt>
                <c:pt idx="41">
                  <c:v>13</c:v>
                </c:pt>
                <c:pt idx="42">
                  <c:v>14</c:v>
                </c:pt>
                <c:pt idx="43">
                  <c:v>13</c:v>
                </c:pt>
                <c:pt idx="44">
                  <c:v>12</c:v>
                </c:pt>
                <c:pt idx="45">
                  <c:v>11</c:v>
                </c:pt>
                <c:pt idx="46">
                  <c:v>10</c:v>
                </c:pt>
                <c:pt idx="47">
                  <c:v>11</c:v>
                </c:pt>
                <c:pt idx="48">
                  <c:v>10</c:v>
                </c:pt>
                <c:pt idx="49">
                  <c:v>9</c:v>
                </c:pt>
                <c:pt idx="50">
                  <c:v>10</c:v>
                </c:pt>
                <c:pt idx="51">
                  <c:v>11</c:v>
                </c:pt>
                <c:pt idx="52">
                  <c:v>10</c:v>
                </c:pt>
                <c:pt idx="53">
                  <c:v>9</c:v>
                </c:pt>
                <c:pt idx="54">
                  <c:v>9</c:v>
                </c:pt>
                <c:pt idx="55">
                  <c:v>8</c:v>
                </c:pt>
                <c:pt idx="56">
                  <c:v>7</c:v>
                </c:pt>
                <c:pt idx="57">
                  <c:v>6</c:v>
                </c:pt>
                <c:pt idx="58">
                  <c:v>5</c:v>
                </c:pt>
                <c:pt idx="59">
                  <c:v>6</c:v>
                </c:pt>
                <c:pt idx="60">
                  <c:v>5</c:v>
                </c:pt>
                <c:pt idx="61">
                  <c:v>6</c:v>
                </c:pt>
                <c:pt idx="62">
                  <c:v>7</c:v>
                </c:pt>
                <c:pt idx="63">
                  <c:v>6</c:v>
                </c:pt>
                <c:pt idx="64">
                  <c:v>7</c:v>
                </c:pt>
                <c:pt idx="65">
                  <c:v>6</c:v>
                </c:pt>
                <c:pt idx="66">
                  <c:v>7</c:v>
                </c:pt>
                <c:pt idx="67">
                  <c:v>6</c:v>
                </c:pt>
                <c:pt idx="68">
                  <c:v>6</c:v>
                </c:pt>
                <c:pt idx="69">
                  <c:v>5</c:v>
                </c:pt>
                <c:pt idx="70">
                  <c:v>4</c:v>
                </c:pt>
                <c:pt idx="71">
                  <c:v>5</c:v>
                </c:pt>
                <c:pt idx="72">
                  <c:v>5</c:v>
                </c:pt>
                <c:pt idx="73">
                  <c:v>4</c:v>
                </c:pt>
                <c:pt idx="74">
                  <c:v>5</c:v>
                </c:pt>
                <c:pt idx="75">
                  <c:v>6</c:v>
                </c:pt>
                <c:pt idx="76">
                  <c:v>7</c:v>
                </c:pt>
                <c:pt idx="77">
                  <c:v>8</c:v>
                </c:pt>
                <c:pt idx="78">
                  <c:v>7</c:v>
                </c:pt>
                <c:pt idx="79">
                  <c:v>8</c:v>
                </c:pt>
                <c:pt idx="80">
                  <c:v>9</c:v>
                </c:pt>
                <c:pt idx="81">
                  <c:v>10</c:v>
                </c:pt>
                <c:pt idx="82">
                  <c:v>10</c:v>
                </c:pt>
                <c:pt idx="83">
                  <c:v>11</c:v>
                </c:pt>
                <c:pt idx="84">
                  <c:v>12</c:v>
                </c:pt>
                <c:pt idx="85">
                  <c:v>11</c:v>
                </c:pt>
                <c:pt idx="86">
                  <c:v>12</c:v>
                </c:pt>
                <c:pt idx="87">
                  <c:v>13</c:v>
                </c:pt>
                <c:pt idx="88">
                  <c:v>14</c:v>
                </c:pt>
                <c:pt idx="89">
                  <c:v>14</c:v>
                </c:pt>
                <c:pt idx="90">
                  <c:v>13</c:v>
                </c:pt>
                <c:pt idx="91">
                  <c:v>14</c:v>
                </c:pt>
                <c:pt idx="92">
                  <c:v>13</c:v>
                </c:pt>
                <c:pt idx="93">
                  <c:v>14</c:v>
                </c:pt>
                <c:pt idx="94">
                  <c:v>13</c:v>
                </c:pt>
                <c:pt idx="95">
                  <c:v>12</c:v>
                </c:pt>
                <c:pt idx="96">
                  <c:v>11</c:v>
                </c:pt>
                <c:pt idx="97">
                  <c:v>12</c:v>
                </c:pt>
                <c:pt idx="98">
                  <c:v>11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  <c:pt idx="104">
                  <c:v>9</c:v>
                </c:pt>
                <c:pt idx="105">
                  <c:v>10</c:v>
                </c:pt>
                <c:pt idx="106">
                  <c:v>11</c:v>
                </c:pt>
                <c:pt idx="107">
                  <c:v>12</c:v>
                </c:pt>
                <c:pt idx="108">
                  <c:v>13</c:v>
                </c:pt>
                <c:pt idx="109">
                  <c:v>12</c:v>
                </c:pt>
                <c:pt idx="110">
                  <c:v>13</c:v>
                </c:pt>
                <c:pt idx="111">
                  <c:v>12</c:v>
                </c:pt>
                <c:pt idx="112">
                  <c:v>11</c:v>
                </c:pt>
                <c:pt idx="113">
                  <c:v>12</c:v>
                </c:pt>
                <c:pt idx="114">
                  <c:v>11</c:v>
                </c:pt>
                <c:pt idx="115">
                  <c:v>12</c:v>
                </c:pt>
                <c:pt idx="116">
                  <c:v>11</c:v>
                </c:pt>
                <c:pt idx="117">
                  <c:v>10</c:v>
                </c:pt>
                <c:pt idx="118">
                  <c:v>11</c:v>
                </c:pt>
                <c:pt idx="119">
                  <c:v>9</c:v>
                </c:pt>
                <c:pt idx="120">
                  <c:v>8</c:v>
                </c:pt>
                <c:pt idx="121">
                  <c:v>8</c:v>
                </c:pt>
                <c:pt idx="122">
                  <c:v>9</c:v>
                </c:pt>
                <c:pt idx="123">
                  <c:v>8</c:v>
                </c:pt>
                <c:pt idx="124">
                  <c:v>7</c:v>
                </c:pt>
                <c:pt idx="125">
                  <c:v>8</c:v>
                </c:pt>
                <c:pt idx="126">
                  <c:v>9</c:v>
                </c:pt>
                <c:pt idx="127">
                  <c:v>8</c:v>
                </c:pt>
                <c:pt idx="128">
                  <c:v>7</c:v>
                </c:pt>
                <c:pt idx="129">
                  <c:v>6</c:v>
                </c:pt>
                <c:pt idx="130">
                  <c:v>5</c:v>
                </c:pt>
                <c:pt idx="131">
                  <c:v>5</c:v>
                </c:pt>
                <c:pt idx="132">
                  <c:v>6</c:v>
                </c:pt>
                <c:pt idx="133">
                  <c:v>7</c:v>
                </c:pt>
                <c:pt idx="134">
                  <c:v>6</c:v>
                </c:pt>
                <c:pt idx="135">
                  <c:v>6</c:v>
                </c:pt>
                <c:pt idx="136">
                  <c:v>5</c:v>
                </c:pt>
                <c:pt idx="137">
                  <c:v>4</c:v>
                </c:pt>
                <c:pt idx="138">
                  <c:v>3</c:v>
                </c:pt>
                <c:pt idx="139">
                  <c:v>2</c:v>
                </c:pt>
                <c:pt idx="140">
                  <c:v>3</c:v>
                </c:pt>
                <c:pt idx="141">
                  <c:v>2</c:v>
                </c:pt>
                <c:pt idx="142">
                  <c:v>3</c:v>
                </c:pt>
                <c:pt idx="143">
                  <c:v>4</c:v>
                </c:pt>
                <c:pt idx="144">
                  <c:v>3</c:v>
                </c:pt>
                <c:pt idx="145">
                  <c:v>3</c:v>
                </c:pt>
                <c:pt idx="146">
                  <c:v>2</c:v>
                </c:pt>
                <c:pt idx="147">
                  <c:v>1</c:v>
                </c:pt>
                <c:pt idx="148">
                  <c:v>0</c:v>
                </c:pt>
                <c:pt idx="149">
                  <c:v>0</c:v>
                </c:pt>
                <c:pt idx="150">
                  <c:v>-1</c:v>
                </c:pt>
                <c:pt idx="151">
                  <c:v>0</c:v>
                </c:pt>
                <c:pt idx="152">
                  <c:v>-1</c:v>
                </c:pt>
                <c:pt idx="153">
                  <c:v>0</c:v>
                </c:pt>
                <c:pt idx="154">
                  <c:v>1</c:v>
                </c:pt>
                <c:pt idx="155">
                  <c:v>2</c:v>
                </c:pt>
                <c:pt idx="156">
                  <c:v>1</c:v>
                </c:pt>
                <c:pt idx="157">
                  <c:v>2</c:v>
                </c:pt>
                <c:pt idx="158">
                  <c:v>3</c:v>
                </c:pt>
                <c:pt idx="159">
                  <c:v>3</c:v>
                </c:pt>
                <c:pt idx="160">
                  <c:v>2</c:v>
                </c:pt>
                <c:pt idx="161">
                  <c:v>3</c:v>
                </c:pt>
                <c:pt idx="162">
                  <c:v>4</c:v>
                </c:pt>
                <c:pt idx="163">
                  <c:v>3</c:v>
                </c:pt>
                <c:pt idx="164">
                  <c:v>4</c:v>
                </c:pt>
                <c:pt idx="165">
                  <c:v>3</c:v>
                </c:pt>
                <c:pt idx="166">
                  <c:v>3</c:v>
                </c:pt>
                <c:pt idx="167">
                  <c:v>2</c:v>
                </c:pt>
                <c:pt idx="168">
                  <c:v>3</c:v>
                </c:pt>
                <c:pt idx="169">
                  <c:v>4</c:v>
                </c:pt>
                <c:pt idx="170">
                  <c:v>5</c:v>
                </c:pt>
                <c:pt idx="171">
                  <c:v>6</c:v>
                </c:pt>
                <c:pt idx="172">
                  <c:v>5</c:v>
                </c:pt>
                <c:pt idx="173">
                  <c:v>4</c:v>
                </c:pt>
                <c:pt idx="174">
                  <c:v>5</c:v>
                </c:pt>
                <c:pt idx="175">
                  <c:v>4</c:v>
                </c:pt>
                <c:pt idx="176">
                  <c:v>3</c:v>
                </c:pt>
                <c:pt idx="177">
                  <c:v>4</c:v>
                </c:pt>
                <c:pt idx="178">
                  <c:v>5</c:v>
                </c:pt>
                <c:pt idx="179">
                  <c:v>4</c:v>
                </c:pt>
                <c:pt idx="180">
                  <c:v>3</c:v>
                </c:pt>
                <c:pt idx="181">
                  <c:v>2</c:v>
                </c:pt>
                <c:pt idx="182">
                  <c:v>3</c:v>
                </c:pt>
                <c:pt idx="183">
                  <c:v>4</c:v>
                </c:pt>
                <c:pt idx="184">
                  <c:v>4</c:v>
                </c:pt>
                <c:pt idx="185">
                  <c:v>4</c:v>
                </c:pt>
                <c:pt idx="186">
                  <c:v>4</c:v>
                </c:pt>
                <c:pt idx="187">
                  <c:v>4</c:v>
                </c:pt>
                <c:pt idx="188">
                  <c:v>4</c:v>
                </c:pt>
                <c:pt idx="189">
                  <c:v>4</c:v>
                </c:pt>
              </c:numCache>
            </c:numRef>
          </c:yVal>
          <c:smooth val="0"/>
        </c:ser>
        <c:ser>
          <c:idx val="5"/>
          <c:order val="2"/>
          <c:tx>
            <c:strRef>
              <c:f>NLC07!$AF$1</c:f>
              <c:strCache>
                <c:ptCount val="1"/>
                <c:pt idx="0">
                  <c:v>STL</c:v>
                </c:pt>
              </c:strCache>
            </c:strRef>
          </c:tx>
          <c:spPr>
            <a:ln w="381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NLC07!$A$2:$A$191</c:f>
              <c:strCache>
                <c:ptCount val="190"/>
                <c:pt idx="0">
                  <c:v>39172</c:v>
                </c:pt>
                <c:pt idx="1">
                  <c:v>39173</c:v>
                </c:pt>
                <c:pt idx="2">
                  <c:v>39174</c:v>
                </c:pt>
                <c:pt idx="3">
                  <c:v>39175</c:v>
                </c:pt>
                <c:pt idx="4">
                  <c:v>39176</c:v>
                </c:pt>
                <c:pt idx="5">
                  <c:v>39177</c:v>
                </c:pt>
                <c:pt idx="6">
                  <c:v>39178</c:v>
                </c:pt>
                <c:pt idx="7">
                  <c:v>39179</c:v>
                </c:pt>
                <c:pt idx="8">
                  <c:v>39180</c:v>
                </c:pt>
                <c:pt idx="9">
                  <c:v>39181</c:v>
                </c:pt>
                <c:pt idx="10">
                  <c:v>39182</c:v>
                </c:pt>
                <c:pt idx="11">
                  <c:v>39183</c:v>
                </c:pt>
                <c:pt idx="12">
                  <c:v>39184</c:v>
                </c:pt>
                <c:pt idx="13">
                  <c:v>39185</c:v>
                </c:pt>
                <c:pt idx="14">
                  <c:v>39186</c:v>
                </c:pt>
                <c:pt idx="15">
                  <c:v>39187</c:v>
                </c:pt>
                <c:pt idx="16">
                  <c:v>39188</c:v>
                </c:pt>
                <c:pt idx="17">
                  <c:v>39189</c:v>
                </c:pt>
                <c:pt idx="18">
                  <c:v>39190</c:v>
                </c:pt>
                <c:pt idx="19">
                  <c:v>39191</c:v>
                </c:pt>
                <c:pt idx="20">
                  <c:v>39192</c:v>
                </c:pt>
                <c:pt idx="21">
                  <c:v>39193</c:v>
                </c:pt>
                <c:pt idx="22">
                  <c:v>39194</c:v>
                </c:pt>
                <c:pt idx="23">
                  <c:v>39195</c:v>
                </c:pt>
                <c:pt idx="24">
                  <c:v>39196</c:v>
                </c:pt>
                <c:pt idx="25">
                  <c:v>39197</c:v>
                </c:pt>
                <c:pt idx="26">
                  <c:v>39198</c:v>
                </c:pt>
                <c:pt idx="27">
                  <c:v>39199</c:v>
                </c:pt>
                <c:pt idx="28">
                  <c:v>39200</c:v>
                </c:pt>
                <c:pt idx="29">
                  <c:v>39201</c:v>
                </c:pt>
                <c:pt idx="30">
                  <c:v>39202</c:v>
                </c:pt>
                <c:pt idx="31">
                  <c:v>39203</c:v>
                </c:pt>
                <c:pt idx="32">
                  <c:v>39204</c:v>
                </c:pt>
                <c:pt idx="33">
                  <c:v>39205</c:v>
                </c:pt>
                <c:pt idx="34">
                  <c:v>39206</c:v>
                </c:pt>
                <c:pt idx="35">
                  <c:v>39207</c:v>
                </c:pt>
                <c:pt idx="36">
                  <c:v>39208</c:v>
                </c:pt>
                <c:pt idx="37">
                  <c:v>39209</c:v>
                </c:pt>
                <c:pt idx="38">
                  <c:v>39210</c:v>
                </c:pt>
                <c:pt idx="39">
                  <c:v>39211</c:v>
                </c:pt>
                <c:pt idx="40">
                  <c:v>39212</c:v>
                </c:pt>
                <c:pt idx="41">
                  <c:v>39213</c:v>
                </c:pt>
                <c:pt idx="42">
                  <c:v>39214</c:v>
                </c:pt>
                <c:pt idx="43">
                  <c:v>39215</c:v>
                </c:pt>
                <c:pt idx="44">
                  <c:v>39216</c:v>
                </c:pt>
                <c:pt idx="45">
                  <c:v>39217</c:v>
                </c:pt>
                <c:pt idx="46">
                  <c:v>39218</c:v>
                </c:pt>
                <c:pt idx="47">
                  <c:v>39219</c:v>
                </c:pt>
                <c:pt idx="48">
                  <c:v>39220</c:v>
                </c:pt>
                <c:pt idx="49">
                  <c:v>39221</c:v>
                </c:pt>
                <c:pt idx="50">
                  <c:v>39222</c:v>
                </c:pt>
                <c:pt idx="51">
                  <c:v>39223</c:v>
                </c:pt>
                <c:pt idx="52">
                  <c:v>39224</c:v>
                </c:pt>
                <c:pt idx="53">
                  <c:v>39225</c:v>
                </c:pt>
                <c:pt idx="54">
                  <c:v>39226</c:v>
                </c:pt>
                <c:pt idx="55">
                  <c:v>39227</c:v>
                </c:pt>
                <c:pt idx="56">
                  <c:v>39228</c:v>
                </c:pt>
                <c:pt idx="57">
                  <c:v>39229</c:v>
                </c:pt>
                <c:pt idx="58">
                  <c:v>39230</c:v>
                </c:pt>
                <c:pt idx="59">
                  <c:v>39231</c:v>
                </c:pt>
                <c:pt idx="60">
                  <c:v>39232</c:v>
                </c:pt>
                <c:pt idx="61">
                  <c:v>39233</c:v>
                </c:pt>
                <c:pt idx="62">
                  <c:v>39234</c:v>
                </c:pt>
                <c:pt idx="63">
                  <c:v>39235</c:v>
                </c:pt>
                <c:pt idx="64">
                  <c:v>39236</c:v>
                </c:pt>
                <c:pt idx="65">
                  <c:v>39237</c:v>
                </c:pt>
                <c:pt idx="66">
                  <c:v>39238</c:v>
                </c:pt>
                <c:pt idx="67">
                  <c:v>39239</c:v>
                </c:pt>
                <c:pt idx="68">
                  <c:v>39240</c:v>
                </c:pt>
                <c:pt idx="69">
                  <c:v>39241</c:v>
                </c:pt>
                <c:pt idx="70">
                  <c:v>39242</c:v>
                </c:pt>
                <c:pt idx="71">
                  <c:v>39243</c:v>
                </c:pt>
                <c:pt idx="72">
                  <c:v>39244</c:v>
                </c:pt>
                <c:pt idx="73">
                  <c:v>39245</c:v>
                </c:pt>
                <c:pt idx="74">
                  <c:v>39246</c:v>
                </c:pt>
                <c:pt idx="75">
                  <c:v>39247</c:v>
                </c:pt>
                <c:pt idx="76">
                  <c:v>39248</c:v>
                </c:pt>
                <c:pt idx="77">
                  <c:v>39249</c:v>
                </c:pt>
                <c:pt idx="78">
                  <c:v>39250</c:v>
                </c:pt>
                <c:pt idx="79">
                  <c:v>39251</c:v>
                </c:pt>
                <c:pt idx="80">
                  <c:v>39252</c:v>
                </c:pt>
                <c:pt idx="81">
                  <c:v>39253</c:v>
                </c:pt>
                <c:pt idx="82">
                  <c:v>39254</c:v>
                </c:pt>
                <c:pt idx="83">
                  <c:v>39255</c:v>
                </c:pt>
                <c:pt idx="84">
                  <c:v>39256</c:v>
                </c:pt>
                <c:pt idx="85">
                  <c:v>39257</c:v>
                </c:pt>
                <c:pt idx="86">
                  <c:v>39258</c:v>
                </c:pt>
                <c:pt idx="87">
                  <c:v>39259</c:v>
                </c:pt>
                <c:pt idx="88">
                  <c:v>39260</c:v>
                </c:pt>
                <c:pt idx="89">
                  <c:v>39261</c:v>
                </c:pt>
                <c:pt idx="90">
                  <c:v>39262</c:v>
                </c:pt>
                <c:pt idx="91">
                  <c:v>39263</c:v>
                </c:pt>
                <c:pt idx="92">
                  <c:v>39264</c:v>
                </c:pt>
                <c:pt idx="93">
                  <c:v>39265</c:v>
                </c:pt>
                <c:pt idx="94">
                  <c:v>39266</c:v>
                </c:pt>
                <c:pt idx="95">
                  <c:v>39267</c:v>
                </c:pt>
                <c:pt idx="96">
                  <c:v>39268</c:v>
                </c:pt>
                <c:pt idx="97">
                  <c:v>39269</c:v>
                </c:pt>
                <c:pt idx="98">
                  <c:v>39270</c:v>
                </c:pt>
                <c:pt idx="99">
                  <c:v>39271</c:v>
                </c:pt>
                <c:pt idx="100">
                  <c:v>39272</c:v>
                </c:pt>
                <c:pt idx="101">
                  <c:v>39273</c:v>
                </c:pt>
                <c:pt idx="102">
                  <c:v>39274</c:v>
                </c:pt>
                <c:pt idx="103">
                  <c:v>39275</c:v>
                </c:pt>
                <c:pt idx="104">
                  <c:v>39276</c:v>
                </c:pt>
                <c:pt idx="105">
                  <c:v>39277</c:v>
                </c:pt>
                <c:pt idx="106">
                  <c:v>39278</c:v>
                </c:pt>
                <c:pt idx="107">
                  <c:v>39279</c:v>
                </c:pt>
                <c:pt idx="108">
                  <c:v>39280</c:v>
                </c:pt>
                <c:pt idx="109">
                  <c:v>39281</c:v>
                </c:pt>
                <c:pt idx="110">
                  <c:v>39282</c:v>
                </c:pt>
                <c:pt idx="111">
                  <c:v>39283</c:v>
                </c:pt>
                <c:pt idx="112">
                  <c:v>39284</c:v>
                </c:pt>
                <c:pt idx="113">
                  <c:v>39285</c:v>
                </c:pt>
                <c:pt idx="114">
                  <c:v>39286</c:v>
                </c:pt>
                <c:pt idx="115">
                  <c:v>39287</c:v>
                </c:pt>
                <c:pt idx="116">
                  <c:v>39288</c:v>
                </c:pt>
                <c:pt idx="117">
                  <c:v>39289</c:v>
                </c:pt>
                <c:pt idx="118">
                  <c:v>39290</c:v>
                </c:pt>
                <c:pt idx="119">
                  <c:v>39291</c:v>
                </c:pt>
                <c:pt idx="120">
                  <c:v>39292</c:v>
                </c:pt>
                <c:pt idx="121">
                  <c:v>39293</c:v>
                </c:pt>
                <c:pt idx="122">
                  <c:v>39294</c:v>
                </c:pt>
                <c:pt idx="123">
                  <c:v>39295</c:v>
                </c:pt>
                <c:pt idx="124">
                  <c:v>39296</c:v>
                </c:pt>
                <c:pt idx="125">
                  <c:v>39297</c:v>
                </c:pt>
                <c:pt idx="126">
                  <c:v>39298</c:v>
                </c:pt>
                <c:pt idx="127">
                  <c:v>39299</c:v>
                </c:pt>
                <c:pt idx="128">
                  <c:v>39300</c:v>
                </c:pt>
                <c:pt idx="129">
                  <c:v>39301</c:v>
                </c:pt>
                <c:pt idx="130">
                  <c:v>39302</c:v>
                </c:pt>
                <c:pt idx="131">
                  <c:v>39303</c:v>
                </c:pt>
                <c:pt idx="132">
                  <c:v>39304</c:v>
                </c:pt>
                <c:pt idx="133">
                  <c:v>39305</c:v>
                </c:pt>
                <c:pt idx="134">
                  <c:v>39306</c:v>
                </c:pt>
                <c:pt idx="135">
                  <c:v>39307</c:v>
                </c:pt>
                <c:pt idx="136">
                  <c:v>39308</c:v>
                </c:pt>
                <c:pt idx="137">
                  <c:v>39309</c:v>
                </c:pt>
                <c:pt idx="138">
                  <c:v>39310</c:v>
                </c:pt>
                <c:pt idx="139">
                  <c:v>39311</c:v>
                </c:pt>
                <c:pt idx="140">
                  <c:v>39312</c:v>
                </c:pt>
                <c:pt idx="141">
                  <c:v>39313</c:v>
                </c:pt>
                <c:pt idx="142">
                  <c:v>39314</c:v>
                </c:pt>
                <c:pt idx="143">
                  <c:v>39315</c:v>
                </c:pt>
                <c:pt idx="144">
                  <c:v>39316</c:v>
                </c:pt>
                <c:pt idx="145">
                  <c:v>39317</c:v>
                </c:pt>
                <c:pt idx="146">
                  <c:v>39318</c:v>
                </c:pt>
                <c:pt idx="147">
                  <c:v>39319</c:v>
                </c:pt>
                <c:pt idx="148">
                  <c:v>39320</c:v>
                </c:pt>
                <c:pt idx="149">
                  <c:v>39321</c:v>
                </c:pt>
                <c:pt idx="150">
                  <c:v>39322</c:v>
                </c:pt>
                <c:pt idx="151">
                  <c:v>39323</c:v>
                </c:pt>
                <c:pt idx="152">
                  <c:v>39324</c:v>
                </c:pt>
                <c:pt idx="153">
                  <c:v>39325</c:v>
                </c:pt>
                <c:pt idx="154">
                  <c:v>39326</c:v>
                </c:pt>
                <c:pt idx="155">
                  <c:v>39327</c:v>
                </c:pt>
                <c:pt idx="156">
                  <c:v>39328</c:v>
                </c:pt>
                <c:pt idx="157">
                  <c:v>39329</c:v>
                </c:pt>
                <c:pt idx="158">
                  <c:v>39330</c:v>
                </c:pt>
                <c:pt idx="159">
                  <c:v>39331</c:v>
                </c:pt>
                <c:pt idx="160">
                  <c:v>39332</c:v>
                </c:pt>
                <c:pt idx="161">
                  <c:v>39333</c:v>
                </c:pt>
                <c:pt idx="162">
                  <c:v>39334</c:v>
                </c:pt>
                <c:pt idx="163">
                  <c:v>39335</c:v>
                </c:pt>
                <c:pt idx="164">
                  <c:v>39336</c:v>
                </c:pt>
                <c:pt idx="165">
                  <c:v>39337</c:v>
                </c:pt>
                <c:pt idx="166">
                  <c:v>39338</c:v>
                </c:pt>
                <c:pt idx="167">
                  <c:v>39339</c:v>
                </c:pt>
                <c:pt idx="168">
                  <c:v>39340</c:v>
                </c:pt>
                <c:pt idx="169">
                  <c:v>39341</c:v>
                </c:pt>
                <c:pt idx="170">
                  <c:v>39342</c:v>
                </c:pt>
                <c:pt idx="171">
                  <c:v>39343</c:v>
                </c:pt>
                <c:pt idx="172">
                  <c:v>39344</c:v>
                </c:pt>
                <c:pt idx="173">
                  <c:v>39345</c:v>
                </c:pt>
                <c:pt idx="174">
                  <c:v>39346</c:v>
                </c:pt>
                <c:pt idx="175">
                  <c:v>39347</c:v>
                </c:pt>
                <c:pt idx="176">
                  <c:v>39348</c:v>
                </c:pt>
                <c:pt idx="177">
                  <c:v>39349</c:v>
                </c:pt>
                <c:pt idx="178">
                  <c:v>39350</c:v>
                </c:pt>
                <c:pt idx="179">
                  <c:v>39351</c:v>
                </c:pt>
                <c:pt idx="180">
                  <c:v>39352</c:v>
                </c:pt>
                <c:pt idx="181">
                  <c:v>39353</c:v>
                </c:pt>
                <c:pt idx="182">
                  <c:v>39354</c:v>
                </c:pt>
                <c:pt idx="183">
                  <c:v>39355</c:v>
                </c:pt>
                <c:pt idx="184">
                  <c:v>39356</c:v>
                </c:pt>
                <c:pt idx="185">
                  <c:v>39357</c:v>
                </c:pt>
                <c:pt idx="186">
                  <c:v>39358</c:v>
                </c:pt>
                <c:pt idx="187">
                  <c:v>39359</c:v>
                </c:pt>
                <c:pt idx="188">
                  <c:v>39360</c:v>
                </c:pt>
                <c:pt idx="189">
                  <c:v>39361</c:v>
                </c:pt>
              </c:strCache>
            </c:strRef>
          </c:xVal>
          <c:yVal>
            <c:numRef>
              <c:f>NLC07!$AF$2:$AF$191</c:f>
              <c:numCache>
                <c:ptCount val="190"/>
                <c:pt idx="0">
                  <c:v>0</c:v>
                </c:pt>
                <c:pt idx="1">
                  <c:v>-1</c:v>
                </c:pt>
                <c:pt idx="2">
                  <c:v>-1</c:v>
                </c:pt>
                <c:pt idx="3">
                  <c:v>-2</c:v>
                </c:pt>
                <c:pt idx="4">
                  <c:v>-3</c:v>
                </c:pt>
                <c:pt idx="5">
                  <c:v>-3</c:v>
                </c:pt>
                <c:pt idx="6">
                  <c:v>-2</c:v>
                </c:pt>
                <c:pt idx="7">
                  <c:v>-3</c:v>
                </c:pt>
                <c:pt idx="8">
                  <c:v>-2</c:v>
                </c:pt>
                <c:pt idx="9">
                  <c:v>-1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-1</c:v>
                </c:pt>
                <c:pt idx="18">
                  <c:v>-2</c:v>
                </c:pt>
                <c:pt idx="19">
                  <c:v>-3</c:v>
                </c:pt>
                <c:pt idx="20">
                  <c:v>-2</c:v>
                </c:pt>
                <c:pt idx="21">
                  <c:v>-3</c:v>
                </c:pt>
                <c:pt idx="22">
                  <c:v>-2</c:v>
                </c:pt>
                <c:pt idx="23">
                  <c:v>-2</c:v>
                </c:pt>
                <c:pt idx="24">
                  <c:v>-3</c:v>
                </c:pt>
                <c:pt idx="25">
                  <c:v>-2</c:v>
                </c:pt>
                <c:pt idx="26">
                  <c:v>-1</c:v>
                </c:pt>
                <c:pt idx="27">
                  <c:v>-2</c:v>
                </c:pt>
                <c:pt idx="28">
                  <c:v>-3</c:v>
                </c:pt>
                <c:pt idx="29">
                  <c:v>-3</c:v>
                </c:pt>
                <c:pt idx="30">
                  <c:v>-4</c:v>
                </c:pt>
                <c:pt idx="31">
                  <c:v>-5</c:v>
                </c:pt>
                <c:pt idx="32">
                  <c:v>-6</c:v>
                </c:pt>
                <c:pt idx="33">
                  <c:v>-6</c:v>
                </c:pt>
                <c:pt idx="34">
                  <c:v>-5</c:v>
                </c:pt>
                <c:pt idx="35">
                  <c:v>-6</c:v>
                </c:pt>
                <c:pt idx="36">
                  <c:v>-5</c:v>
                </c:pt>
                <c:pt idx="37">
                  <c:v>-6</c:v>
                </c:pt>
                <c:pt idx="38">
                  <c:v>-5</c:v>
                </c:pt>
                <c:pt idx="39">
                  <c:v>-4</c:v>
                </c:pt>
                <c:pt idx="40">
                  <c:v>-4</c:v>
                </c:pt>
                <c:pt idx="41">
                  <c:v>-5</c:v>
                </c:pt>
                <c:pt idx="42">
                  <c:v>-4</c:v>
                </c:pt>
                <c:pt idx="43">
                  <c:v>-5</c:v>
                </c:pt>
                <c:pt idx="44">
                  <c:v>-4</c:v>
                </c:pt>
                <c:pt idx="45">
                  <c:v>-5</c:v>
                </c:pt>
                <c:pt idx="46">
                  <c:v>-6</c:v>
                </c:pt>
                <c:pt idx="47">
                  <c:v>-6</c:v>
                </c:pt>
                <c:pt idx="48">
                  <c:v>-7</c:v>
                </c:pt>
                <c:pt idx="49">
                  <c:v>-8</c:v>
                </c:pt>
                <c:pt idx="50">
                  <c:v>-9</c:v>
                </c:pt>
                <c:pt idx="51">
                  <c:v>-9</c:v>
                </c:pt>
                <c:pt idx="52">
                  <c:v>-8</c:v>
                </c:pt>
                <c:pt idx="53">
                  <c:v>-7</c:v>
                </c:pt>
                <c:pt idx="54">
                  <c:v>-6</c:v>
                </c:pt>
                <c:pt idx="55">
                  <c:v>-7</c:v>
                </c:pt>
                <c:pt idx="56">
                  <c:v>-6</c:v>
                </c:pt>
                <c:pt idx="57">
                  <c:v>-7</c:v>
                </c:pt>
                <c:pt idx="58">
                  <c:v>-8</c:v>
                </c:pt>
                <c:pt idx="59">
                  <c:v>-9</c:v>
                </c:pt>
                <c:pt idx="60">
                  <c:v>-8</c:v>
                </c:pt>
                <c:pt idx="61">
                  <c:v>-7</c:v>
                </c:pt>
                <c:pt idx="62">
                  <c:v>-6</c:v>
                </c:pt>
                <c:pt idx="63">
                  <c:v>-7</c:v>
                </c:pt>
                <c:pt idx="64">
                  <c:v>-6</c:v>
                </c:pt>
                <c:pt idx="65">
                  <c:v>-6</c:v>
                </c:pt>
                <c:pt idx="66">
                  <c:v>-5</c:v>
                </c:pt>
                <c:pt idx="67">
                  <c:v>-4</c:v>
                </c:pt>
                <c:pt idx="68">
                  <c:v>-5</c:v>
                </c:pt>
                <c:pt idx="69">
                  <c:v>-6</c:v>
                </c:pt>
                <c:pt idx="70">
                  <c:v>-7</c:v>
                </c:pt>
                <c:pt idx="71">
                  <c:v>-6</c:v>
                </c:pt>
                <c:pt idx="72">
                  <c:v>-6</c:v>
                </c:pt>
                <c:pt idx="73">
                  <c:v>-7</c:v>
                </c:pt>
                <c:pt idx="74">
                  <c:v>-6</c:v>
                </c:pt>
                <c:pt idx="75">
                  <c:v>-7</c:v>
                </c:pt>
                <c:pt idx="76">
                  <c:v>-8</c:v>
                </c:pt>
                <c:pt idx="77">
                  <c:v>-7</c:v>
                </c:pt>
                <c:pt idx="78">
                  <c:v>-6</c:v>
                </c:pt>
                <c:pt idx="79">
                  <c:v>-7</c:v>
                </c:pt>
                <c:pt idx="80">
                  <c:v>-6</c:v>
                </c:pt>
                <c:pt idx="81">
                  <c:v>-5</c:v>
                </c:pt>
                <c:pt idx="82">
                  <c:v>-5</c:v>
                </c:pt>
                <c:pt idx="83">
                  <c:v>-6</c:v>
                </c:pt>
                <c:pt idx="84">
                  <c:v>-5</c:v>
                </c:pt>
                <c:pt idx="85">
                  <c:v>-6</c:v>
                </c:pt>
                <c:pt idx="86">
                  <c:v>-7</c:v>
                </c:pt>
                <c:pt idx="87">
                  <c:v>-6</c:v>
                </c:pt>
                <c:pt idx="88">
                  <c:v>-7</c:v>
                </c:pt>
                <c:pt idx="89">
                  <c:v>-7</c:v>
                </c:pt>
                <c:pt idx="90">
                  <c:v>-6</c:v>
                </c:pt>
                <c:pt idx="91">
                  <c:v>-7</c:v>
                </c:pt>
                <c:pt idx="92">
                  <c:v>-6</c:v>
                </c:pt>
                <c:pt idx="93">
                  <c:v>-5</c:v>
                </c:pt>
                <c:pt idx="94">
                  <c:v>-6</c:v>
                </c:pt>
                <c:pt idx="95">
                  <c:v>-5</c:v>
                </c:pt>
                <c:pt idx="96">
                  <c:v>-4</c:v>
                </c:pt>
                <c:pt idx="97">
                  <c:v>-5</c:v>
                </c:pt>
                <c:pt idx="98">
                  <c:v>-6</c:v>
                </c:pt>
                <c:pt idx="99">
                  <c:v>-5</c:v>
                </c:pt>
                <c:pt idx="100">
                  <c:v>-5</c:v>
                </c:pt>
                <c:pt idx="101">
                  <c:v>-5</c:v>
                </c:pt>
                <c:pt idx="102">
                  <c:v>-5</c:v>
                </c:pt>
                <c:pt idx="103">
                  <c:v>-5</c:v>
                </c:pt>
                <c:pt idx="104">
                  <c:v>-6</c:v>
                </c:pt>
                <c:pt idx="105">
                  <c:v>-7</c:v>
                </c:pt>
                <c:pt idx="106">
                  <c:v>-6</c:v>
                </c:pt>
                <c:pt idx="107">
                  <c:v>-5</c:v>
                </c:pt>
                <c:pt idx="108">
                  <c:v>-6</c:v>
                </c:pt>
                <c:pt idx="109">
                  <c:v>-5</c:v>
                </c:pt>
                <c:pt idx="110">
                  <c:v>-6</c:v>
                </c:pt>
                <c:pt idx="111">
                  <c:v>-5</c:v>
                </c:pt>
                <c:pt idx="112">
                  <c:v>-6</c:v>
                </c:pt>
                <c:pt idx="113">
                  <c:v>-5</c:v>
                </c:pt>
                <c:pt idx="114">
                  <c:v>-5</c:v>
                </c:pt>
                <c:pt idx="115">
                  <c:v>-6</c:v>
                </c:pt>
                <c:pt idx="116">
                  <c:v>-7</c:v>
                </c:pt>
                <c:pt idx="117">
                  <c:v>-6</c:v>
                </c:pt>
                <c:pt idx="118">
                  <c:v>-7</c:v>
                </c:pt>
                <c:pt idx="119">
                  <c:v>-5</c:v>
                </c:pt>
                <c:pt idx="120">
                  <c:v>-4</c:v>
                </c:pt>
                <c:pt idx="121">
                  <c:v>-4</c:v>
                </c:pt>
                <c:pt idx="122">
                  <c:v>-3</c:v>
                </c:pt>
                <c:pt idx="123">
                  <c:v>-4</c:v>
                </c:pt>
                <c:pt idx="124">
                  <c:v>-5</c:v>
                </c:pt>
                <c:pt idx="125">
                  <c:v>-6</c:v>
                </c:pt>
                <c:pt idx="126">
                  <c:v>-7</c:v>
                </c:pt>
                <c:pt idx="127">
                  <c:v>-8</c:v>
                </c:pt>
                <c:pt idx="128">
                  <c:v>-7</c:v>
                </c:pt>
                <c:pt idx="129">
                  <c:v>-8</c:v>
                </c:pt>
                <c:pt idx="130">
                  <c:v>-7</c:v>
                </c:pt>
                <c:pt idx="131">
                  <c:v>-6</c:v>
                </c:pt>
                <c:pt idx="132">
                  <c:v>-7</c:v>
                </c:pt>
                <c:pt idx="133">
                  <c:v>-6</c:v>
                </c:pt>
                <c:pt idx="134">
                  <c:v>-5</c:v>
                </c:pt>
                <c:pt idx="135">
                  <c:v>-5</c:v>
                </c:pt>
                <c:pt idx="136">
                  <c:v>-4</c:v>
                </c:pt>
                <c:pt idx="137">
                  <c:v>-3</c:v>
                </c:pt>
                <c:pt idx="138">
                  <c:v>-2</c:v>
                </c:pt>
                <c:pt idx="139">
                  <c:v>-3</c:v>
                </c:pt>
                <c:pt idx="140">
                  <c:v>-4</c:v>
                </c:pt>
                <c:pt idx="141">
                  <c:v>-4</c:v>
                </c:pt>
                <c:pt idx="142">
                  <c:v>-3</c:v>
                </c:pt>
                <c:pt idx="143">
                  <c:v>-2</c:v>
                </c:pt>
                <c:pt idx="144">
                  <c:v>-1</c:v>
                </c:pt>
                <c:pt idx="145">
                  <c:v>-2</c:v>
                </c:pt>
                <c:pt idx="146">
                  <c:v>-3</c:v>
                </c:pt>
                <c:pt idx="147">
                  <c:v>-2</c:v>
                </c:pt>
                <c:pt idx="148">
                  <c:v>-1</c:v>
                </c:pt>
                <c:pt idx="149">
                  <c:v>-1</c:v>
                </c:pt>
                <c:pt idx="150">
                  <c:v>0</c:v>
                </c:pt>
                <c:pt idx="151">
                  <c:v>-1</c:v>
                </c:pt>
                <c:pt idx="152">
                  <c:v>-2</c:v>
                </c:pt>
                <c:pt idx="153">
                  <c:v>-1</c:v>
                </c:pt>
                <c:pt idx="154">
                  <c:v>0</c:v>
                </c:pt>
                <c:pt idx="155">
                  <c:v>1</c:v>
                </c:pt>
                <c:pt idx="156">
                  <c:v>0</c:v>
                </c:pt>
                <c:pt idx="157">
                  <c:v>1</c:v>
                </c:pt>
                <c:pt idx="158">
                  <c:v>0</c:v>
                </c:pt>
                <c:pt idx="159">
                  <c:v>1</c:v>
                </c:pt>
                <c:pt idx="160">
                  <c:v>0</c:v>
                </c:pt>
                <c:pt idx="161">
                  <c:v>-1</c:v>
                </c:pt>
                <c:pt idx="162">
                  <c:v>-2</c:v>
                </c:pt>
                <c:pt idx="163">
                  <c:v>-3</c:v>
                </c:pt>
                <c:pt idx="164">
                  <c:v>-4</c:v>
                </c:pt>
                <c:pt idx="165">
                  <c:v>-5</c:v>
                </c:pt>
                <c:pt idx="166">
                  <c:v>-6</c:v>
                </c:pt>
                <c:pt idx="167">
                  <c:v>-7</c:v>
                </c:pt>
                <c:pt idx="168">
                  <c:v>-7</c:v>
                </c:pt>
                <c:pt idx="169">
                  <c:v>-8</c:v>
                </c:pt>
                <c:pt idx="170">
                  <c:v>-9</c:v>
                </c:pt>
                <c:pt idx="171">
                  <c:v>-10</c:v>
                </c:pt>
                <c:pt idx="172">
                  <c:v>-9</c:v>
                </c:pt>
                <c:pt idx="173">
                  <c:v>-10</c:v>
                </c:pt>
                <c:pt idx="174">
                  <c:v>-11</c:v>
                </c:pt>
                <c:pt idx="175">
                  <c:v>-10</c:v>
                </c:pt>
                <c:pt idx="176">
                  <c:v>-9</c:v>
                </c:pt>
                <c:pt idx="177">
                  <c:v>-10</c:v>
                </c:pt>
                <c:pt idx="178">
                  <c:v>-11</c:v>
                </c:pt>
                <c:pt idx="179">
                  <c:v>-10</c:v>
                </c:pt>
                <c:pt idx="180">
                  <c:v>-9</c:v>
                </c:pt>
                <c:pt idx="181">
                  <c:v>-8</c:v>
                </c:pt>
                <c:pt idx="182">
                  <c:v>-7</c:v>
                </c:pt>
                <c:pt idx="183">
                  <c:v>-6</c:v>
                </c:pt>
                <c:pt idx="184">
                  <c:v>-6</c:v>
                </c:pt>
                <c:pt idx="185">
                  <c:v>-6</c:v>
                </c:pt>
                <c:pt idx="186">
                  <c:v>-6</c:v>
                </c:pt>
                <c:pt idx="187">
                  <c:v>-6</c:v>
                </c:pt>
                <c:pt idx="188">
                  <c:v>-6</c:v>
                </c:pt>
                <c:pt idx="189">
                  <c:v>-6</c:v>
                </c:pt>
              </c:numCache>
            </c:numRef>
          </c:yVal>
          <c:smooth val="0"/>
        </c:ser>
        <c:ser>
          <c:idx val="2"/>
          <c:order val="3"/>
          <c:tx>
            <c:strRef>
              <c:f>NLC07!$AC$1</c:f>
              <c:strCache>
                <c:ptCount val="1"/>
                <c:pt idx="0">
                  <c:v>HOU</c:v>
                </c:pt>
              </c:strCache>
            </c:strRef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NLC07!$A$2:$A$191</c:f>
              <c:strCache>
                <c:ptCount val="190"/>
                <c:pt idx="0">
                  <c:v>39172</c:v>
                </c:pt>
                <c:pt idx="1">
                  <c:v>39173</c:v>
                </c:pt>
                <c:pt idx="2">
                  <c:v>39174</c:v>
                </c:pt>
                <c:pt idx="3">
                  <c:v>39175</c:v>
                </c:pt>
                <c:pt idx="4">
                  <c:v>39176</c:v>
                </c:pt>
                <c:pt idx="5">
                  <c:v>39177</c:v>
                </c:pt>
                <c:pt idx="6">
                  <c:v>39178</c:v>
                </c:pt>
                <c:pt idx="7">
                  <c:v>39179</c:v>
                </c:pt>
                <c:pt idx="8">
                  <c:v>39180</c:v>
                </c:pt>
                <c:pt idx="9">
                  <c:v>39181</c:v>
                </c:pt>
                <c:pt idx="10">
                  <c:v>39182</c:v>
                </c:pt>
                <c:pt idx="11">
                  <c:v>39183</c:v>
                </c:pt>
                <c:pt idx="12">
                  <c:v>39184</c:v>
                </c:pt>
                <c:pt idx="13">
                  <c:v>39185</c:v>
                </c:pt>
                <c:pt idx="14">
                  <c:v>39186</c:v>
                </c:pt>
                <c:pt idx="15">
                  <c:v>39187</c:v>
                </c:pt>
                <c:pt idx="16">
                  <c:v>39188</c:v>
                </c:pt>
                <c:pt idx="17">
                  <c:v>39189</c:v>
                </c:pt>
                <c:pt idx="18">
                  <c:v>39190</c:v>
                </c:pt>
                <c:pt idx="19">
                  <c:v>39191</c:v>
                </c:pt>
                <c:pt idx="20">
                  <c:v>39192</c:v>
                </c:pt>
                <c:pt idx="21">
                  <c:v>39193</c:v>
                </c:pt>
                <c:pt idx="22">
                  <c:v>39194</c:v>
                </c:pt>
                <c:pt idx="23">
                  <c:v>39195</c:v>
                </c:pt>
                <c:pt idx="24">
                  <c:v>39196</c:v>
                </c:pt>
                <c:pt idx="25">
                  <c:v>39197</c:v>
                </c:pt>
                <c:pt idx="26">
                  <c:v>39198</c:v>
                </c:pt>
                <c:pt idx="27">
                  <c:v>39199</c:v>
                </c:pt>
                <c:pt idx="28">
                  <c:v>39200</c:v>
                </c:pt>
                <c:pt idx="29">
                  <c:v>39201</c:v>
                </c:pt>
                <c:pt idx="30">
                  <c:v>39202</c:v>
                </c:pt>
                <c:pt idx="31">
                  <c:v>39203</c:v>
                </c:pt>
                <c:pt idx="32">
                  <c:v>39204</c:v>
                </c:pt>
                <c:pt idx="33">
                  <c:v>39205</c:v>
                </c:pt>
                <c:pt idx="34">
                  <c:v>39206</c:v>
                </c:pt>
                <c:pt idx="35">
                  <c:v>39207</c:v>
                </c:pt>
                <c:pt idx="36">
                  <c:v>39208</c:v>
                </c:pt>
                <c:pt idx="37">
                  <c:v>39209</c:v>
                </c:pt>
                <c:pt idx="38">
                  <c:v>39210</c:v>
                </c:pt>
                <c:pt idx="39">
                  <c:v>39211</c:v>
                </c:pt>
                <c:pt idx="40">
                  <c:v>39212</c:v>
                </c:pt>
                <c:pt idx="41">
                  <c:v>39213</c:v>
                </c:pt>
                <c:pt idx="42">
                  <c:v>39214</c:v>
                </c:pt>
                <c:pt idx="43">
                  <c:v>39215</c:v>
                </c:pt>
                <c:pt idx="44">
                  <c:v>39216</c:v>
                </c:pt>
                <c:pt idx="45">
                  <c:v>39217</c:v>
                </c:pt>
                <c:pt idx="46">
                  <c:v>39218</c:v>
                </c:pt>
                <c:pt idx="47">
                  <c:v>39219</c:v>
                </c:pt>
                <c:pt idx="48">
                  <c:v>39220</c:v>
                </c:pt>
                <c:pt idx="49">
                  <c:v>39221</c:v>
                </c:pt>
                <c:pt idx="50">
                  <c:v>39222</c:v>
                </c:pt>
                <c:pt idx="51">
                  <c:v>39223</c:v>
                </c:pt>
                <c:pt idx="52">
                  <c:v>39224</c:v>
                </c:pt>
                <c:pt idx="53">
                  <c:v>39225</c:v>
                </c:pt>
                <c:pt idx="54">
                  <c:v>39226</c:v>
                </c:pt>
                <c:pt idx="55">
                  <c:v>39227</c:v>
                </c:pt>
                <c:pt idx="56">
                  <c:v>39228</c:v>
                </c:pt>
                <c:pt idx="57">
                  <c:v>39229</c:v>
                </c:pt>
                <c:pt idx="58">
                  <c:v>39230</c:v>
                </c:pt>
                <c:pt idx="59">
                  <c:v>39231</c:v>
                </c:pt>
                <c:pt idx="60">
                  <c:v>39232</c:v>
                </c:pt>
                <c:pt idx="61">
                  <c:v>39233</c:v>
                </c:pt>
                <c:pt idx="62">
                  <c:v>39234</c:v>
                </c:pt>
                <c:pt idx="63">
                  <c:v>39235</c:v>
                </c:pt>
                <c:pt idx="64">
                  <c:v>39236</c:v>
                </c:pt>
                <c:pt idx="65">
                  <c:v>39237</c:v>
                </c:pt>
                <c:pt idx="66">
                  <c:v>39238</c:v>
                </c:pt>
                <c:pt idx="67">
                  <c:v>39239</c:v>
                </c:pt>
                <c:pt idx="68">
                  <c:v>39240</c:v>
                </c:pt>
                <c:pt idx="69">
                  <c:v>39241</c:v>
                </c:pt>
                <c:pt idx="70">
                  <c:v>39242</c:v>
                </c:pt>
                <c:pt idx="71">
                  <c:v>39243</c:v>
                </c:pt>
                <c:pt idx="72">
                  <c:v>39244</c:v>
                </c:pt>
                <c:pt idx="73">
                  <c:v>39245</c:v>
                </c:pt>
                <c:pt idx="74">
                  <c:v>39246</c:v>
                </c:pt>
                <c:pt idx="75">
                  <c:v>39247</c:v>
                </c:pt>
                <c:pt idx="76">
                  <c:v>39248</c:v>
                </c:pt>
                <c:pt idx="77">
                  <c:v>39249</c:v>
                </c:pt>
                <c:pt idx="78">
                  <c:v>39250</c:v>
                </c:pt>
                <c:pt idx="79">
                  <c:v>39251</c:v>
                </c:pt>
                <c:pt idx="80">
                  <c:v>39252</c:v>
                </c:pt>
                <c:pt idx="81">
                  <c:v>39253</c:v>
                </c:pt>
                <c:pt idx="82">
                  <c:v>39254</c:v>
                </c:pt>
                <c:pt idx="83">
                  <c:v>39255</c:v>
                </c:pt>
                <c:pt idx="84">
                  <c:v>39256</c:v>
                </c:pt>
                <c:pt idx="85">
                  <c:v>39257</c:v>
                </c:pt>
                <c:pt idx="86">
                  <c:v>39258</c:v>
                </c:pt>
                <c:pt idx="87">
                  <c:v>39259</c:v>
                </c:pt>
                <c:pt idx="88">
                  <c:v>39260</c:v>
                </c:pt>
                <c:pt idx="89">
                  <c:v>39261</c:v>
                </c:pt>
                <c:pt idx="90">
                  <c:v>39262</c:v>
                </c:pt>
                <c:pt idx="91">
                  <c:v>39263</c:v>
                </c:pt>
                <c:pt idx="92">
                  <c:v>39264</c:v>
                </c:pt>
                <c:pt idx="93">
                  <c:v>39265</c:v>
                </c:pt>
                <c:pt idx="94">
                  <c:v>39266</c:v>
                </c:pt>
                <c:pt idx="95">
                  <c:v>39267</c:v>
                </c:pt>
                <c:pt idx="96">
                  <c:v>39268</c:v>
                </c:pt>
                <c:pt idx="97">
                  <c:v>39269</c:v>
                </c:pt>
                <c:pt idx="98">
                  <c:v>39270</c:v>
                </c:pt>
                <c:pt idx="99">
                  <c:v>39271</c:v>
                </c:pt>
                <c:pt idx="100">
                  <c:v>39272</c:v>
                </c:pt>
                <c:pt idx="101">
                  <c:v>39273</c:v>
                </c:pt>
                <c:pt idx="102">
                  <c:v>39274</c:v>
                </c:pt>
                <c:pt idx="103">
                  <c:v>39275</c:v>
                </c:pt>
                <c:pt idx="104">
                  <c:v>39276</c:v>
                </c:pt>
                <c:pt idx="105">
                  <c:v>39277</c:v>
                </c:pt>
                <c:pt idx="106">
                  <c:v>39278</c:v>
                </c:pt>
                <c:pt idx="107">
                  <c:v>39279</c:v>
                </c:pt>
                <c:pt idx="108">
                  <c:v>39280</c:v>
                </c:pt>
                <c:pt idx="109">
                  <c:v>39281</c:v>
                </c:pt>
                <c:pt idx="110">
                  <c:v>39282</c:v>
                </c:pt>
                <c:pt idx="111">
                  <c:v>39283</c:v>
                </c:pt>
                <c:pt idx="112">
                  <c:v>39284</c:v>
                </c:pt>
                <c:pt idx="113">
                  <c:v>39285</c:v>
                </c:pt>
                <c:pt idx="114">
                  <c:v>39286</c:v>
                </c:pt>
                <c:pt idx="115">
                  <c:v>39287</c:v>
                </c:pt>
                <c:pt idx="116">
                  <c:v>39288</c:v>
                </c:pt>
                <c:pt idx="117">
                  <c:v>39289</c:v>
                </c:pt>
                <c:pt idx="118">
                  <c:v>39290</c:v>
                </c:pt>
                <c:pt idx="119">
                  <c:v>39291</c:v>
                </c:pt>
                <c:pt idx="120">
                  <c:v>39292</c:v>
                </c:pt>
                <c:pt idx="121">
                  <c:v>39293</c:v>
                </c:pt>
                <c:pt idx="122">
                  <c:v>39294</c:v>
                </c:pt>
                <c:pt idx="123">
                  <c:v>39295</c:v>
                </c:pt>
                <c:pt idx="124">
                  <c:v>39296</c:v>
                </c:pt>
                <c:pt idx="125">
                  <c:v>39297</c:v>
                </c:pt>
                <c:pt idx="126">
                  <c:v>39298</c:v>
                </c:pt>
                <c:pt idx="127">
                  <c:v>39299</c:v>
                </c:pt>
                <c:pt idx="128">
                  <c:v>39300</c:v>
                </c:pt>
                <c:pt idx="129">
                  <c:v>39301</c:v>
                </c:pt>
                <c:pt idx="130">
                  <c:v>39302</c:v>
                </c:pt>
                <c:pt idx="131">
                  <c:v>39303</c:v>
                </c:pt>
                <c:pt idx="132">
                  <c:v>39304</c:v>
                </c:pt>
                <c:pt idx="133">
                  <c:v>39305</c:v>
                </c:pt>
                <c:pt idx="134">
                  <c:v>39306</c:v>
                </c:pt>
                <c:pt idx="135">
                  <c:v>39307</c:v>
                </c:pt>
                <c:pt idx="136">
                  <c:v>39308</c:v>
                </c:pt>
                <c:pt idx="137">
                  <c:v>39309</c:v>
                </c:pt>
                <c:pt idx="138">
                  <c:v>39310</c:v>
                </c:pt>
                <c:pt idx="139">
                  <c:v>39311</c:v>
                </c:pt>
                <c:pt idx="140">
                  <c:v>39312</c:v>
                </c:pt>
                <c:pt idx="141">
                  <c:v>39313</c:v>
                </c:pt>
                <c:pt idx="142">
                  <c:v>39314</c:v>
                </c:pt>
                <c:pt idx="143">
                  <c:v>39315</c:v>
                </c:pt>
                <c:pt idx="144">
                  <c:v>39316</c:v>
                </c:pt>
                <c:pt idx="145">
                  <c:v>39317</c:v>
                </c:pt>
                <c:pt idx="146">
                  <c:v>39318</c:v>
                </c:pt>
                <c:pt idx="147">
                  <c:v>39319</c:v>
                </c:pt>
                <c:pt idx="148">
                  <c:v>39320</c:v>
                </c:pt>
                <c:pt idx="149">
                  <c:v>39321</c:v>
                </c:pt>
                <c:pt idx="150">
                  <c:v>39322</c:v>
                </c:pt>
                <c:pt idx="151">
                  <c:v>39323</c:v>
                </c:pt>
                <c:pt idx="152">
                  <c:v>39324</c:v>
                </c:pt>
                <c:pt idx="153">
                  <c:v>39325</c:v>
                </c:pt>
                <c:pt idx="154">
                  <c:v>39326</c:v>
                </c:pt>
                <c:pt idx="155">
                  <c:v>39327</c:v>
                </c:pt>
                <c:pt idx="156">
                  <c:v>39328</c:v>
                </c:pt>
                <c:pt idx="157">
                  <c:v>39329</c:v>
                </c:pt>
                <c:pt idx="158">
                  <c:v>39330</c:v>
                </c:pt>
                <c:pt idx="159">
                  <c:v>39331</c:v>
                </c:pt>
                <c:pt idx="160">
                  <c:v>39332</c:v>
                </c:pt>
                <c:pt idx="161">
                  <c:v>39333</c:v>
                </c:pt>
                <c:pt idx="162">
                  <c:v>39334</c:v>
                </c:pt>
                <c:pt idx="163">
                  <c:v>39335</c:v>
                </c:pt>
                <c:pt idx="164">
                  <c:v>39336</c:v>
                </c:pt>
                <c:pt idx="165">
                  <c:v>39337</c:v>
                </c:pt>
                <c:pt idx="166">
                  <c:v>39338</c:v>
                </c:pt>
                <c:pt idx="167">
                  <c:v>39339</c:v>
                </c:pt>
                <c:pt idx="168">
                  <c:v>39340</c:v>
                </c:pt>
                <c:pt idx="169">
                  <c:v>39341</c:v>
                </c:pt>
                <c:pt idx="170">
                  <c:v>39342</c:v>
                </c:pt>
                <c:pt idx="171">
                  <c:v>39343</c:v>
                </c:pt>
                <c:pt idx="172">
                  <c:v>39344</c:v>
                </c:pt>
                <c:pt idx="173">
                  <c:v>39345</c:v>
                </c:pt>
                <c:pt idx="174">
                  <c:v>39346</c:v>
                </c:pt>
                <c:pt idx="175">
                  <c:v>39347</c:v>
                </c:pt>
                <c:pt idx="176">
                  <c:v>39348</c:v>
                </c:pt>
                <c:pt idx="177">
                  <c:v>39349</c:v>
                </c:pt>
                <c:pt idx="178">
                  <c:v>39350</c:v>
                </c:pt>
                <c:pt idx="179">
                  <c:v>39351</c:v>
                </c:pt>
                <c:pt idx="180">
                  <c:v>39352</c:v>
                </c:pt>
                <c:pt idx="181">
                  <c:v>39353</c:v>
                </c:pt>
                <c:pt idx="182">
                  <c:v>39354</c:v>
                </c:pt>
                <c:pt idx="183">
                  <c:v>39355</c:v>
                </c:pt>
                <c:pt idx="184">
                  <c:v>39356</c:v>
                </c:pt>
                <c:pt idx="185">
                  <c:v>39357</c:v>
                </c:pt>
                <c:pt idx="186">
                  <c:v>39358</c:v>
                </c:pt>
                <c:pt idx="187">
                  <c:v>39359</c:v>
                </c:pt>
                <c:pt idx="188">
                  <c:v>39360</c:v>
                </c:pt>
                <c:pt idx="189">
                  <c:v>39361</c:v>
                </c:pt>
              </c:strCache>
            </c:strRef>
          </c:xVal>
          <c:yVal>
            <c:numRef>
              <c:f>NLC07!$AC$2:$AC$191</c:f>
              <c:numCache>
                <c:ptCount val="190"/>
                <c:pt idx="0">
                  <c:v>0</c:v>
                </c:pt>
                <c:pt idx="1">
                  <c:v>0</c:v>
                </c:pt>
                <c:pt idx="2">
                  <c:v>-1</c:v>
                </c:pt>
                <c:pt idx="3">
                  <c:v>-2</c:v>
                </c:pt>
                <c:pt idx="4">
                  <c:v>-3</c:v>
                </c:pt>
                <c:pt idx="5">
                  <c:v>-3</c:v>
                </c:pt>
                <c:pt idx="6">
                  <c:v>-4</c:v>
                </c:pt>
                <c:pt idx="7">
                  <c:v>-3</c:v>
                </c:pt>
                <c:pt idx="8">
                  <c:v>-4</c:v>
                </c:pt>
                <c:pt idx="9">
                  <c:v>-3</c:v>
                </c:pt>
                <c:pt idx="10">
                  <c:v>-2</c:v>
                </c:pt>
                <c:pt idx="11">
                  <c:v>-2</c:v>
                </c:pt>
                <c:pt idx="12">
                  <c:v>-2</c:v>
                </c:pt>
                <c:pt idx="13">
                  <c:v>-1</c:v>
                </c:pt>
                <c:pt idx="14">
                  <c:v>-2</c:v>
                </c:pt>
                <c:pt idx="15">
                  <c:v>-2</c:v>
                </c:pt>
                <c:pt idx="16">
                  <c:v>-1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3</c:v>
                </c:pt>
                <c:pt idx="21">
                  <c:v>2</c:v>
                </c:pt>
                <c:pt idx="22">
                  <c:v>1</c:v>
                </c:pt>
                <c:pt idx="23">
                  <c:v>0</c:v>
                </c:pt>
                <c:pt idx="24">
                  <c:v>-1</c:v>
                </c:pt>
                <c:pt idx="25">
                  <c:v>-2</c:v>
                </c:pt>
                <c:pt idx="26">
                  <c:v>-3</c:v>
                </c:pt>
                <c:pt idx="27">
                  <c:v>-4</c:v>
                </c:pt>
                <c:pt idx="28">
                  <c:v>-3</c:v>
                </c:pt>
                <c:pt idx="29">
                  <c:v>-4</c:v>
                </c:pt>
                <c:pt idx="30">
                  <c:v>-4</c:v>
                </c:pt>
                <c:pt idx="31">
                  <c:v>-5</c:v>
                </c:pt>
                <c:pt idx="32">
                  <c:v>-4</c:v>
                </c:pt>
                <c:pt idx="33">
                  <c:v>-3</c:v>
                </c:pt>
                <c:pt idx="34">
                  <c:v>-4</c:v>
                </c:pt>
                <c:pt idx="35">
                  <c:v>-3</c:v>
                </c:pt>
                <c:pt idx="36">
                  <c:v>-4</c:v>
                </c:pt>
                <c:pt idx="37">
                  <c:v>-3</c:v>
                </c:pt>
                <c:pt idx="38">
                  <c:v>-2</c:v>
                </c:pt>
                <c:pt idx="39">
                  <c:v>-1</c:v>
                </c:pt>
                <c:pt idx="40">
                  <c:v>-2</c:v>
                </c:pt>
                <c:pt idx="41">
                  <c:v>-3</c:v>
                </c:pt>
                <c:pt idx="42">
                  <c:v>-2</c:v>
                </c:pt>
                <c:pt idx="43">
                  <c:v>-1</c:v>
                </c:pt>
                <c:pt idx="44">
                  <c:v>-1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-1</c:v>
                </c:pt>
                <c:pt idx="49">
                  <c:v>0</c:v>
                </c:pt>
                <c:pt idx="50">
                  <c:v>-1</c:v>
                </c:pt>
                <c:pt idx="51">
                  <c:v>-2</c:v>
                </c:pt>
                <c:pt idx="52">
                  <c:v>-3</c:v>
                </c:pt>
                <c:pt idx="53">
                  <c:v>-4</c:v>
                </c:pt>
                <c:pt idx="54">
                  <c:v>-5</c:v>
                </c:pt>
                <c:pt idx="55">
                  <c:v>-6</c:v>
                </c:pt>
                <c:pt idx="56">
                  <c:v>-7</c:v>
                </c:pt>
                <c:pt idx="57">
                  <c:v>-8</c:v>
                </c:pt>
                <c:pt idx="58">
                  <c:v>-8</c:v>
                </c:pt>
                <c:pt idx="59">
                  <c:v>-9</c:v>
                </c:pt>
                <c:pt idx="60">
                  <c:v>-10</c:v>
                </c:pt>
                <c:pt idx="61">
                  <c:v>-9</c:v>
                </c:pt>
                <c:pt idx="62">
                  <c:v>-10</c:v>
                </c:pt>
                <c:pt idx="63">
                  <c:v>-9</c:v>
                </c:pt>
                <c:pt idx="64">
                  <c:v>-10</c:v>
                </c:pt>
                <c:pt idx="65">
                  <c:v>-10</c:v>
                </c:pt>
                <c:pt idx="66">
                  <c:v>-9</c:v>
                </c:pt>
                <c:pt idx="67">
                  <c:v>-10</c:v>
                </c:pt>
                <c:pt idx="68">
                  <c:v>-11</c:v>
                </c:pt>
                <c:pt idx="69">
                  <c:v>-10</c:v>
                </c:pt>
                <c:pt idx="70">
                  <c:v>-9</c:v>
                </c:pt>
                <c:pt idx="71">
                  <c:v>-10</c:v>
                </c:pt>
                <c:pt idx="72">
                  <c:v>-11</c:v>
                </c:pt>
                <c:pt idx="73">
                  <c:v>-10</c:v>
                </c:pt>
                <c:pt idx="74">
                  <c:v>-11</c:v>
                </c:pt>
                <c:pt idx="75">
                  <c:v>-12</c:v>
                </c:pt>
                <c:pt idx="76">
                  <c:v>-11</c:v>
                </c:pt>
                <c:pt idx="77">
                  <c:v>-10</c:v>
                </c:pt>
                <c:pt idx="78">
                  <c:v>-9</c:v>
                </c:pt>
                <c:pt idx="79">
                  <c:v>-10</c:v>
                </c:pt>
                <c:pt idx="80">
                  <c:v>-9</c:v>
                </c:pt>
                <c:pt idx="81">
                  <c:v>-10</c:v>
                </c:pt>
                <c:pt idx="82">
                  <c:v>-10</c:v>
                </c:pt>
                <c:pt idx="83">
                  <c:v>-11</c:v>
                </c:pt>
                <c:pt idx="84">
                  <c:v>-12</c:v>
                </c:pt>
                <c:pt idx="85">
                  <c:v>-11</c:v>
                </c:pt>
                <c:pt idx="86">
                  <c:v>-12</c:v>
                </c:pt>
                <c:pt idx="87">
                  <c:v>-13</c:v>
                </c:pt>
                <c:pt idx="88">
                  <c:v>-14</c:v>
                </c:pt>
                <c:pt idx="89">
                  <c:v>-13</c:v>
                </c:pt>
                <c:pt idx="90">
                  <c:v>-12</c:v>
                </c:pt>
                <c:pt idx="91">
                  <c:v>-13</c:v>
                </c:pt>
                <c:pt idx="92">
                  <c:v>-12</c:v>
                </c:pt>
                <c:pt idx="93">
                  <c:v>-11</c:v>
                </c:pt>
                <c:pt idx="94">
                  <c:v>-10</c:v>
                </c:pt>
                <c:pt idx="95">
                  <c:v>-11</c:v>
                </c:pt>
                <c:pt idx="96">
                  <c:v>-12</c:v>
                </c:pt>
                <c:pt idx="97">
                  <c:v>-11</c:v>
                </c:pt>
                <c:pt idx="98">
                  <c:v>-12</c:v>
                </c:pt>
                <c:pt idx="99">
                  <c:v>-11</c:v>
                </c:pt>
                <c:pt idx="100">
                  <c:v>-11</c:v>
                </c:pt>
                <c:pt idx="101">
                  <c:v>-11</c:v>
                </c:pt>
                <c:pt idx="102">
                  <c:v>-11</c:v>
                </c:pt>
                <c:pt idx="103">
                  <c:v>-11</c:v>
                </c:pt>
                <c:pt idx="104">
                  <c:v>-12</c:v>
                </c:pt>
                <c:pt idx="105">
                  <c:v>-13</c:v>
                </c:pt>
                <c:pt idx="106">
                  <c:v>-14</c:v>
                </c:pt>
                <c:pt idx="107">
                  <c:v>-15</c:v>
                </c:pt>
                <c:pt idx="108">
                  <c:v>-14</c:v>
                </c:pt>
                <c:pt idx="109">
                  <c:v>-15</c:v>
                </c:pt>
                <c:pt idx="110">
                  <c:v>-15</c:v>
                </c:pt>
                <c:pt idx="111">
                  <c:v>-14</c:v>
                </c:pt>
                <c:pt idx="112">
                  <c:v>-15</c:v>
                </c:pt>
                <c:pt idx="113">
                  <c:v>-14</c:v>
                </c:pt>
                <c:pt idx="114">
                  <c:v>-15</c:v>
                </c:pt>
                <c:pt idx="115">
                  <c:v>-14</c:v>
                </c:pt>
                <c:pt idx="116">
                  <c:v>-13</c:v>
                </c:pt>
                <c:pt idx="117">
                  <c:v>-12</c:v>
                </c:pt>
                <c:pt idx="118">
                  <c:v>-13</c:v>
                </c:pt>
                <c:pt idx="119">
                  <c:v>-12</c:v>
                </c:pt>
                <c:pt idx="120">
                  <c:v>-13</c:v>
                </c:pt>
                <c:pt idx="121">
                  <c:v>-13</c:v>
                </c:pt>
                <c:pt idx="122">
                  <c:v>-14</c:v>
                </c:pt>
                <c:pt idx="123">
                  <c:v>-15</c:v>
                </c:pt>
                <c:pt idx="124">
                  <c:v>-14</c:v>
                </c:pt>
                <c:pt idx="125">
                  <c:v>-13</c:v>
                </c:pt>
                <c:pt idx="126">
                  <c:v>-14</c:v>
                </c:pt>
                <c:pt idx="127">
                  <c:v>-15</c:v>
                </c:pt>
                <c:pt idx="128">
                  <c:v>-14</c:v>
                </c:pt>
                <c:pt idx="129">
                  <c:v>-13</c:v>
                </c:pt>
                <c:pt idx="130">
                  <c:v>-12</c:v>
                </c:pt>
                <c:pt idx="131">
                  <c:v>-12</c:v>
                </c:pt>
                <c:pt idx="132">
                  <c:v>-13</c:v>
                </c:pt>
                <c:pt idx="133">
                  <c:v>-14</c:v>
                </c:pt>
                <c:pt idx="134">
                  <c:v>-13</c:v>
                </c:pt>
                <c:pt idx="135">
                  <c:v>-12</c:v>
                </c:pt>
                <c:pt idx="136">
                  <c:v>-11</c:v>
                </c:pt>
                <c:pt idx="137">
                  <c:v>-12</c:v>
                </c:pt>
                <c:pt idx="138">
                  <c:v>-13</c:v>
                </c:pt>
                <c:pt idx="139">
                  <c:v>-12</c:v>
                </c:pt>
                <c:pt idx="140">
                  <c:v>-11</c:v>
                </c:pt>
                <c:pt idx="141">
                  <c:v>-12</c:v>
                </c:pt>
                <c:pt idx="142">
                  <c:v>-13</c:v>
                </c:pt>
                <c:pt idx="143">
                  <c:v>-14</c:v>
                </c:pt>
                <c:pt idx="144">
                  <c:v>-13</c:v>
                </c:pt>
                <c:pt idx="145">
                  <c:v>-14</c:v>
                </c:pt>
                <c:pt idx="146">
                  <c:v>-15</c:v>
                </c:pt>
                <c:pt idx="147">
                  <c:v>-16</c:v>
                </c:pt>
                <c:pt idx="148">
                  <c:v>-15</c:v>
                </c:pt>
                <c:pt idx="149">
                  <c:v>-15</c:v>
                </c:pt>
                <c:pt idx="150">
                  <c:v>-16</c:v>
                </c:pt>
                <c:pt idx="151">
                  <c:v>-15</c:v>
                </c:pt>
                <c:pt idx="152">
                  <c:v>-14</c:v>
                </c:pt>
                <c:pt idx="153">
                  <c:v>-13</c:v>
                </c:pt>
                <c:pt idx="154">
                  <c:v>-14</c:v>
                </c:pt>
                <c:pt idx="155">
                  <c:v>-15</c:v>
                </c:pt>
                <c:pt idx="156">
                  <c:v>-14</c:v>
                </c:pt>
                <c:pt idx="157">
                  <c:v>-15</c:v>
                </c:pt>
                <c:pt idx="158">
                  <c:v>-16</c:v>
                </c:pt>
                <c:pt idx="159">
                  <c:v>-16</c:v>
                </c:pt>
                <c:pt idx="160">
                  <c:v>-17</c:v>
                </c:pt>
                <c:pt idx="161">
                  <c:v>-18</c:v>
                </c:pt>
                <c:pt idx="162">
                  <c:v>-19</c:v>
                </c:pt>
                <c:pt idx="163">
                  <c:v>-19</c:v>
                </c:pt>
                <c:pt idx="164">
                  <c:v>-18</c:v>
                </c:pt>
                <c:pt idx="165">
                  <c:v>-19</c:v>
                </c:pt>
                <c:pt idx="166">
                  <c:v>-20</c:v>
                </c:pt>
                <c:pt idx="167">
                  <c:v>-21</c:v>
                </c:pt>
                <c:pt idx="168">
                  <c:v>-20</c:v>
                </c:pt>
                <c:pt idx="169">
                  <c:v>-19</c:v>
                </c:pt>
                <c:pt idx="170">
                  <c:v>-20</c:v>
                </c:pt>
                <c:pt idx="171">
                  <c:v>-21</c:v>
                </c:pt>
                <c:pt idx="172">
                  <c:v>-20</c:v>
                </c:pt>
                <c:pt idx="173">
                  <c:v>-19</c:v>
                </c:pt>
                <c:pt idx="174">
                  <c:v>-18</c:v>
                </c:pt>
                <c:pt idx="175">
                  <c:v>-19</c:v>
                </c:pt>
                <c:pt idx="176">
                  <c:v>-20</c:v>
                </c:pt>
                <c:pt idx="177">
                  <c:v>-20</c:v>
                </c:pt>
                <c:pt idx="178">
                  <c:v>-19</c:v>
                </c:pt>
                <c:pt idx="179">
                  <c:v>-18</c:v>
                </c:pt>
                <c:pt idx="180">
                  <c:v>-17</c:v>
                </c:pt>
                <c:pt idx="181">
                  <c:v>-18</c:v>
                </c:pt>
                <c:pt idx="182">
                  <c:v>-17</c:v>
                </c:pt>
                <c:pt idx="183">
                  <c:v>-16</c:v>
                </c:pt>
                <c:pt idx="184">
                  <c:v>-16</c:v>
                </c:pt>
                <c:pt idx="185">
                  <c:v>-16</c:v>
                </c:pt>
                <c:pt idx="186">
                  <c:v>-16</c:v>
                </c:pt>
                <c:pt idx="187">
                  <c:v>-16</c:v>
                </c:pt>
                <c:pt idx="188">
                  <c:v>-16</c:v>
                </c:pt>
                <c:pt idx="189">
                  <c:v>-16</c:v>
                </c:pt>
              </c:numCache>
            </c:numRef>
          </c:yVal>
          <c:smooth val="0"/>
        </c:ser>
        <c:ser>
          <c:idx val="1"/>
          <c:order val="4"/>
          <c:tx>
            <c:strRef>
              <c:f>NLC07!$AB$1</c:f>
              <c:strCache>
                <c:ptCount val="1"/>
                <c:pt idx="0">
                  <c:v>CIN</c:v>
                </c:pt>
              </c:strCache>
            </c:strRef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NLC07!$A$2:$A$191</c:f>
              <c:strCache>
                <c:ptCount val="190"/>
                <c:pt idx="0">
                  <c:v>39172</c:v>
                </c:pt>
                <c:pt idx="1">
                  <c:v>39173</c:v>
                </c:pt>
                <c:pt idx="2">
                  <c:v>39174</c:v>
                </c:pt>
                <c:pt idx="3">
                  <c:v>39175</c:v>
                </c:pt>
                <c:pt idx="4">
                  <c:v>39176</c:v>
                </c:pt>
                <c:pt idx="5">
                  <c:v>39177</c:v>
                </c:pt>
                <c:pt idx="6">
                  <c:v>39178</c:v>
                </c:pt>
                <c:pt idx="7">
                  <c:v>39179</c:v>
                </c:pt>
                <c:pt idx="8">
                  <c:v>39180</c:v>
                </c:pt>
                <c:pt idx="9">
                  <c:v>39181</c:v>
                </c:pt>
                <c:pt idx="10">
                  <c:v>39182</c:v>
                </c:pt>
                <c:pt idx="11">
                  <c:v>39183</c:v>
                </c:pt>
                <c:pt idx="12">
                  <c:v>39184</c:v>
                </c:pt>
                <c:pt idx="13">
                  <c:v>39185</c:v>
                </c:pt>
                <c:pt idx="14">
                  <c:v>39186</c:v>
                </c:pt>
                <c:pt idx="15">
                  <c:v>39187</c:v>
                </c:pt>
                <c:pt idx="16">
                  <c:v>39188</c:v>
                </c:pt>
                <c:pt idx="17">
                  <c:v>39189</c:v>
                </c:pt>
                <c:pt idx="18">
                  <c:v>39190</c:v>
                </c:pt>
                <c:pt idx="19">
                  <c:v>39191</c:v>
                </c:pt>
                <c:pt idx="20">
                  <c:v>39192</c:v>
                </c:pt>
                <c:pt idx="21">
                  <c:v>39193</c:v>
                </c:pt>
                <c:pt idx="22">
                  <c:v>39194</c:v>
                </c:pt>
                <c:pt idx="23">
                  <c:v>39195</c:v>
                </c:pt>
                <c:pt idx="24">
                  <c:v>39196</c:v>
                </c:pt>
                <c:pt idx="25">
                  <c:v>39197</c:v>
                </c:pt>
                <c:pt idx="26">
                  <c:v>39198</c:v>
                </c:pt>
                <c:pt idx="27">
                  <c:v>39199</c:v>
                </c:pt>
                <c:pt idx="28">
                  <c:v>39200</c:v>
                </c:pt>
                <c:pt idx="29">
                  <c:v>39201</c:v>
                </c:pt>
                <c:pt idx="30">
                  <c:v>39202</c:v>
                </c:pt>
                <c:pt idx="31">
                  <c:v>39203</c:v>
                </c:pt>
                <c:pt idx="32">
                  <c:v>39204</c:v>
                </c:pt>
                <c:pt idx="33">
                  <c:v>39205</c:v>
                </c:pt>
                <c:pt idx="34">
                  <c:v>39206</c:v>
                </c:pt>
                <c:pt idx="35">
                  <c:v>39207</c:v>
                </c:pt>
                <c:pt idx="36">
                  <c:v>39208</c:v>
                </c:pt>
                <c:pt idx="37">
                  <c:v>39209</c:v>
                </c:pt>
                <c:pt idx="38">
                  <c:v>39210</c:v>
                </c:pt>
                <c:pt idx="39">
                  <c:v>39211</c:v>
                </c:pt>
                <c:pt idx="40">
                  <c:v>39212</c:v>
                </c:pt>
                <c:pt idx="41">
                  <c:v>39213</c:v>
                </c:pt>
                <c:pt idx="42">
                  <c:v>39214</c:v>
                </c:pt>
                <c:pt idx="43">
                  <c:v>39215</c:v>
                </c:pt>
                <c:pt idx="44">
                  <c:v>39216</c:v>
                </c:pt>
                <c:pt idx="45">
                  <c:v>39217</c:v>
                </c:pt>
                <c:pt idx="46">
                  <c:v>39218</c:v>
                </c:pt>
                <c:pt idx="47">
                  <c:v>39219</c:v>
                </c:pt>
                <c:pt idx="48">
                  <c:v>39220</c:v>
                </c:pt>
                <c:pt idx="49">
                  <c:v>39221</c:v>
                </c:pt>
                <c:pt idx="50">
                  <c:v>39222</c:v>
                </c:pt>
                <c:pt idx="51">
                  <c:v>39223</c:v>
                </c:pt>
                <c:pt idx="52">
                  <c:v>39224</c:v>
                </c:pt>
                <c:pt idx="53">
                  <c:v>39225</c:v>
                </c:pt>
                <c:pt idx="54">
                  <c:v>39226</c:v>
                </c:pt>
                <c:pt idx="55">
                  <c:v>39227</c:v>
                </c:pt>
                <c:pt idx="56">
                  <c:v>39228</c:v>
                </c:pt>
                <c:pt idx="57">
                  <c:v>39229</c:v>
                </c:pt>
                <c:pt idx="58">
                  <c:v>39230</c:v>
                </c:pt>
                <c:pt idx="59">
                  <c:v>39231</c:v>
                </c:pt>
                <c:pt idx="60">
                  <c:v>39232</c:v>
                </c:pt>
                <c:pt idx="61">
                  <c:v>39233</c:v>
                </c:pt>
                <c:pt idx="62">
                  <c:v>39234</c:v>
                </c:pt>
                <c:pt idx="63">
                  <c:v>39235</c:v>
                </c:pt>
                <c:pt idx="64">
                  <c:v>39236</c:v>
                </c:pt>
                <c:pt idx="65">
                  <c:v>39237</c:v>
                </c:pt>
                <c:pt idx="66">
                  <c:v>39238</c:v>
                </c:pt>
                <c:pt idx="67">
                  <c:v>39239</c:v>
                </c:pt>
                <c:pt idx="68">
                  <c:v>39240</c:v>
                </c:pt>
                <c:pt idx="69">
                  <c:v>39241</c:v>
                </c:pt>
                <c:pt idx="70">
                  <c:v>39242</c:v>
                </c:pt>
                <c:pt idx="71">
                  <c:v>39243</c:v>
                </c:pt>
                <c:pt idx="72">
                  <c:v>39244</c:v>
                </c:pt>
                <c:pt idx="73">
                  <c:v>39245</c:v>
                </c:pt>
                <c:pt idx="74">
                  <c:v>39246</c:v>
                </c:pt>
                <c:pt idx="75">
                  <c:v>39247</c:v>
                </c:pt>
                <c:pt idx="76">
                  <c:v>39248</c:v>
                </c:pt>
                <c:pt idx="77">
                  <c:v>39249</c:v>
                </c:pt>
                <c:pt idx="78">
                  <c:v>39250</c:v>
                </c:pt>
                <c:pt idx="79">
                  <c:v>39251</c:v>
                </c:pt>
                <c:pt idx="80">
                  <c:v>39252</c:v>
                </c:pt>
                <c:pt idx="81">
                  <c:v>39253</c:v>
                </c:pt>
                <c:pt idx="82">
                  <c:v>39254</c:v>
                </c:pt>
                <c:pt idx="83">
                  <c:v>39255</c:v>
                </c:pt>
                <c:pt idx="84">
                  <c:v>39256</c:v>
                </c:pt>
                <c:pt idx="85">
                  <c:v>39257</c:v>
                </c:pt>
                <c:pt idx="86">
                  <c:v>39258</c:v>
                </c:pt>
                <c:pt idx="87">
                  <c:v>39259</c:v>
                </c:pt>
                <c:pt idx="88">
                  <c:v>39260</c:v>
                </c:pt>
                <c:pt idx="89">
                  <c:v>39261</c:v>
                </c:pt>
                <c:pt idx="90">
                  <c:v>39262</c:v>
                </c:pt>
                <c:pt idx="91">
                  <c:v>39263</c:v>
                </c:pt>
                <c:pt idx="92">
                  <c:v>39264</c:v>
                </c:pt>
                <c:pt idx="93">
                  <c:v>39265</c:v>
                </c:pt>
                <c:pt idx="94">
                  <c:v>39266</c:v>
                </c:pt>
                <c:pt idx="95">
                  <c:v>39267</c:v>
                </c:pt>
                <c:pt idx="96">
                  <c:v>39268</c:v>
                </c:pt>
                <c:pt idx="97">
                  <c:v>39269</c:v>
                </c:pt>
                <c:pt idx="98">
                  <c:v>39270</c:v>
                </c:pt>
                <c:pt idx="99">
                  <c:v>39271</c:v>
                </c:pt>
                <c:pt idx="100">
                  <c:v>39272</c:v>
                </c:pt>
                <c:pt idx="101">
                  <c:v>39273</c:v>
                </c:pt>
                <c:pt idx="102">
                  <c:v>39274</c:v>
                </c:pt>
                <c:pt idx="103">
                  <c:v>39275</c:v>
                </c:pt>
                <c:pt idx="104">
                  <c:v>39276</c:v>
                </c:pt>
                <c:pt idx="105">
                  <c:v>39277</c:v>
                </c:pt>
                <c:pt idx="106">
                  <c:v>39278</c:v>
                </c:pt>
                <c:pt idx="107">
                  <c:v>39279</c:v>
                </c:pt>
                <c:pt idx="108">
                  <c:v>39280</c:v>
                </c:pt>
                <c:pt idx="109">
                  <c:v>39281</c:v>
                </c:pt>
                <c:pt idx="110">
                  <c:v>39282</c:v>
                </c:pt>
                <c:pt idx="111">
                  <c:v>39283</c:v>
                </c:pt>
                <c:pt idx="112">
                  <c:v>39284</c:v>
                </c:pt>
                <c:pt idx="113">
                  <c:v>39285</c:v>
                </c:pt>
                <c:pt idx="114">
                  <c:v>39286</c:v>
                </c:pt>
                <c:pt idx="115">
                  <c:v>39287</c:v>
                </c:pt>
                <c:pt idx="116">
                  <c:v>39288</c:v>
                </c:pt>
                <c:pt idx="117">
                  <c:v>39289</c:v>
                </c:pt>
                <c:pt idx="118">
                  <c:v>39290</c:v>
                </c:pt>
                <c:pt idx="119">
                  <c:v>39291</c:v>
                </c:pt>
                <c:pt idx="120">
                  <c:v>39292</c:v>
                </c:pt>
                <c:pt idx="121">
                  <c:v>39293</c:v>
                </c:pt>
                <c:pt idx="122">
                  <c:v>39294</c:v>
                </c:pt>
                <c:pt idx="123">
                  <c:v>39295</c:v>
                </c:pt>
                <c:pt idx="124">
                  <c:v>39296</c:v>
                </c:pt>
                <c:pt idx="125">
                  <c:v>39297</c:v>
                </c:pt>
                <c:pt idx="126">
                  <c:v>39298</c:v>
                </c:pt>
                <c:pt idx="127">
                  <c:v>39299</c:v>
                </c:pt>
                <c:pt idx="128">
                  <c:v>39300</c:v>
                </c:pt>
                <c:pt idx="129">
                  <c:v>39301</c:v>
                </c:pt>
                <c:pt idx="130">
                  <c:v>39302</c:v>
                </c:pt>
                <c:pt idx="131">
                  <c:v>39303</c:v>
                </c:pt>
                <c:pt idx="132">
                  <c:v>39304</c:v>
                </c:pt>
                <c:pt idx="133">
                  <c:v>39305</c:v>
                </c:pt>
                <c:pt idx="134">
                  <c:v>39306</c:v>
                </c:pt>
                <c:pt idx="135">
                  <c:v>39307</c:v>
                </c:pt>
                <c:pt idx="136">
                  <c:v>39308</c:v>
                </c:pt>
                <c:pt idx="137">
                  <c:v>39309</c:v>
                </c:pt>
                <c:pt idx="138">
                  <c:v>39310</c:v>
                </c:pt>
                <c:pt idx="139">
                  <c:v>39311</c:v>
                </c:pt>
                <c:pt idx="140">
                  <c:v>39312</c:v>
                </c:pt>
                <c:pt idx="141">
                  <c:v>39313</c:v>
                </c:pt>
                <c:pt idx="142">
                  <c:v>39314</c:v>
                </c:pt>
                <c:pt idx="143">
                  <c:v>39315</c:v>
                </c:pt>
                <c:pt idx="144">
                  <c:v>39316</c:v>
                </c:pt>
                <c:pt idx="145">
                  <c:v>39317</c:v>
                </c:pt>
                <c:pt idx="146">
                  <c:v>39318</c:v>
                </c:pt>
                <c:pt idx="147">
                  <c:v>39319</c:v>
                </c:pt>
                <c:pt idx="148">
                  <c:v>39320</c:v>
                </c:pt>
                <c:pt idx="149">
                  <c:v>39321</c:v>
                </c:pt>
                <c:pt idx="150">
                  <c:v>39322</c:v>
                </c:pt>
                <c:pt idx="151">
                  <c:v>39323</c:v>
                </c:pt>
                <c:pt idx="152">
                  <c:v>39324</c:v>
                </c:pt>
                <c:pt idx="153">
                  <c:v>39325</c:v>
                </c:pt>
                <c:pt idx="154">
                  <c:v>39326</c:v>
                </c:pt>
                <c:pt idx="155">
                  <c:v>39327</c:v>
                </c:pt>
                <c:pt idx="156">
                  <c:v>39328</c:v>
                </c:pt>
                <c:pt idx="157">
                  <c:v>39329</c:v>
                </c:pt>
                <c:pt idx="158">
                  <c:v>39330</c:v>
                </c:pt>
                <c:pt idx="159">
                  <c:v>39331</c:v>
                </c:pt>
                <c:pt idx="160">
                  <c:v>39332</c:v>
                </c:pt>
                <c:pt idx="161">
                  <c:v>39333</c:v>
                </c:pt>
                <c:pt idx="162">
                  <c:v>39334</c:v>
                </c:pt>
                <c:pt idx="163">
                  <c:v>39335</c:v>
                </c:pt>
                <c:pt idx="164">
                  <c:v>39336</c:v>
                </c:pt>
                <c:pt idx="165">
                  <c:v>39337</c:v>
                </c:pt>
                <c:pt idx="166">
                  <c:v>39338</c:v>
                </c:pt>
                <c:pt idx="167">
                  <c:v>39339</c:v>
                </c:pt>
                <c:pt idx="168">
                  <c:v>39340</c:v>
                </c:pt>
                <c:pt idx="169">
                  <c:v>39341</c:v>
                </c:pt>
                <c:pt idx="170">
                  <c:v>39342</c:v>
                </c:pt>
                <c:pt idx="171">
                  <c:v>39343</c:v>
                </c:pt>
                <c:pt idx="172">
                  <c:v>39344</c:v>
                </c:pt>
                <c:pt idx="173">
                  <c:v>39345</c:v>
                </c:pt>
                <c:pt idx="174">
                  <c:v>39346</c:v>
                </c:pt>
                <c:pt idx="175">
                  <c:v>39347</c:v>
                </c:pt>
                <c:pt idx="176">
                  <c:v>39348</c:v>
                </c:pt>
                <c:pt idx="177">
                  <c:v>39349</c:v>
                </c:pt>
                <c:pt idx="178">
                  <c:v>39350</c:v>
                </c:pt>
                <c:pt idx="179">
                  <c:v>39351</c:v>
                </c:pt>
                <c:pt idx="180">
                  <c:v>39352</c:v>
                </c:pt>
                <c:pt idx="181">
                  <c:v>39353</c:v>
                </c:pt>
                <c:pt idx="182">
                  <c:v>39354</c:v>
                </c:pt>
                <c:pt idx="183">
                  <c:v>39355</c:v>
                </c:pt>
                <c:pt idx="184">
                  <c:v>39356</c:v>
                </c:pt>
                <c:pt idx="185">
                  <c:v>39357</c:v>
                </c:pt>
                <c:pt idx="186">
                  <c:v>39358</c:v>
                </c:pt>
                <c:pt idx="187">
                  <c:v>39359</c:v>
                </c:pt>
                <c:pt idx="188">
                  <c:v>39360</c:v>
                </c:pt>
                <c:pt idx="189">
                  <c:v>39361</c:v>
                </c:pt>
              </c:strCache>
            </c:strRef>
          </c:xVal>
          <c:yVal>
            <c:numRef>
              <c:f>NLC07!$AB$2:$AB$191</c:f>
              <c:numCache>
                <c:ptCount val="19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0</c:v>
                </c:pt>
                <c:pt idx="5">
                  <c:v>1</c:v>
                </c:pt>
                <c:pt idx="6">
                  <c:v>2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1</c:v>
                </c:pt>
                <c:pt idx="13">
                  <c:v>2</c:v>
                </c:pt>
                <c:pt idx="14">
                  <c:v>1</c:v>
                </c:pt>
                <c:pt idx="15">
                  <c:v>2</c:v>
                </c:pt>
                <c:pt idx="16">
                  <c:v>1</c:v>
                </c:pt>
                <c:pt idx="17">
                  <c:v>2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0</c:v>
                </c:pt>
                <c:pt idx="22">
                  <c:v>-1</c:v>
                </c:pt>
                <c:pt idx="23">
                  <c:v>-1</c:v>
                </c:pt>
                <c:pt idx="24">
                  <c:v>0</c:v>
                </c:pt>
                <c:pt idx="25">
                  <c:v>-1</c:v>
                </c:pt>
                <c:pt idx="26">
                  <c:v>-2</c:v>
                </c:pt>
                <c:pt idx="27">
                  <c:v>-3</c:v>
                </c:pt>
                <c:pt idx="28">
                  <c:v>-2</c:v>
                </c:pt>
                <c:pt idx="29">
                  <c:v>-1</c:v>
                </c:pt>
                <c:pt idx="30">
                  <c:v>-1</c:v>
                </c:pt>
                <c:pt idx="31">
                  <c:v>0</c:v>
                </c:pt>
                <c:pt idx="32">
                  <c:v>-1</c:v>
                </c:pt>
                <c:pt idx="33">
                  <c:v>-2</c:v>
                </c:pt>
                <c:pt idx="34">
                  <c:v>-3</c:v>
                </c:pt>
                <c:pt idx="35">
                  <c:v>-4</c:v>
                </c:pt>
                <c:pt idx="36">
                  <c:v>-3</c:v>
                </c:pt>
                <c:pt idx="37">
                  <c:v>-4</c:v>
                </c:pt>
                <c:pt idx="38">
                  <c:v>-5</c:v>
                </c:pt>
                <c:pt idx="39">
                  <c:v>-6</c:v>
                </c:pt>
                <c:pt idx="40">
                  <c:v>-5</c:v>
                </c:pt>
                <c:pt idx="41">
                  <c:v>-6</c:v>
                </c:pt>
                <c:pt idx="42">
                  <c:v>-7</c:v>
                </c:pt>
                <c:pt idx="43">
                  <c:v>-8</c:v>
                </c:pt>
                <c:pt idx="44">
                  <c:v>-9</c:v>
                </c:pt>
                <c:pt idx="45">
                  <c:v>-8</c:v>
                </c:pt>
                <c:pt idx="46">
                  <c:v>-9</c:v>
                </c:pt>
                <c:pt idx="47">
                  <c:v>-9</c:v>
                </c:pt>
                <c:pt idx="48">
                  <c:v>-10</c:v>
                </c:pt>
                <c:pt idx="49">
                  <c:v>-9</c:v>
                </c:pt>
                <c:pt idx="50">
                  <c:v>-10</c:v>
                </c:pt>
                <c:pt idx="51">
                  <c:v>-9</c:v>
                </c:pt>
                <c:pt idx="52">
                  <c:v>-10</c:v>
                </c:pt>
                <c:pt idx="53">
                  <c:v>-11</c:v>
                </c:pt>
                <c:pt idx="54">
                  <c:v>-12</c:v>
                </c:pt>
                <c:pt idx="55">
                  <c:v>-13</c:v>
                </c:pt>
                <c:pt idx="56">
                  <c:v>-14</c:v>
                </c:pt>
                <c:pt idx="57">
                  <c:v>-15</c:v>
                </c:pt>
                <c:pt idx="58">
                  <c:v>-14</c:v>
                </c:pt>
                <c:pt idx="59">
                  <c:v>-13</c:v>
                </c:pt>
                <c:pt idx="60">
                  <c:v>-12</c:v>
                </c:pt>
                <c:pt idx="61">
                  <c:v>-13</c:v>
                </c:pt>
                <c:pt idx="62">
                  <c:v>-12</c:v>
                </c:pt>
                <c:pt idx="63">
                  <c:v>-13</c:v>
                </c:pt>
                <c:pt idx="64">
                  <c:v>-14</c:v>
                </c:pt>
                <c:pt idx="65">
                  <c:v>-14</c:v>
                </c:pt>
                <c:pt idx="66">
                  <c:v>-15</c:v>
                </c:pt>
                <c:pt idx="67">
                  <c:v>-16</c:v>
                </c:pt>
                <c:pt idx="68">
                  <c:v>-15</c:v>
                </c:pt>
                <c:pt idx="69">
                  <c:v>-14</c:v>
                </c:pt>
                <c:pt idx="70">
                  <c:v>-15</c:v>
                </c:pt>
                <c:pt idx="71">
                  <c:v>-14</c:v>
                </c:pt>
                <c:pt idx="72">
                  <c:v>-14</c:v>
                </c:pt>
                <c:pt idx="73">
                  <c:v>-13</c:v>
                </c:pt>
                <c:pt idx="74">
                  <c:v>-14</c:v>
                </c:pt>
                <c:pt idx="75">
                  <c:v>-15</c:v>
                </c:pt>
                <c:pt idx="76">
                  <c:v>-16</c:v>
                </c:pt>
                <c:pt idx="77">
                  <c:v>-15</c:v>
                </c:pt>
                <c:pt idx="78">
                  <c:v>-16</c:v>
                </c:pt>
                <c:pt idx="79">
                  <c:v>-17</c:v>
                </c:pt>
                <c:pt idx="80">
                  <c:v>-16</c:v>
                </c:pt>
                <c:pt idx="81">
                  <c:v>-17</c:v>
                </c:pt>
                <c:pt idx="82">
                  <c:v>-17</c:v>
                </c:pt>
                <c:pt idx="83">
                  <c:v>-16</c:v>
                </c:pt>
                <c:pt idx="84">
                  <c:v>-17</c:v>
                </c:pt>
                <c:pt idx="85">
                  <c:v>-18</c:v>
                </c:pt>
                <c:pt idx="86">
                  <c:v>-18</c:v>
                </c:pt>
                <c:pt idx="87">
                  <c:v>-19</c:v>
                </c:pt>
                <c:pt idx="88">
                  <c:v>-18</c:v>
                </c:pt>
                <c:pt idx="89">
                  <c:v>-19</c:v>
                </c:pt>
                <c:pt idx="90">
                  <c:v>-20</c:v>
                </c:pt>
                <c:pt idx="91">
                  <c:v>-19</c:v>
                </c:pt>
                <c:pt idx="92">
                  <c:v>-20</c:v>
                </c:pt>
                <c:pt idx="93">
                  <c:v>-20</c:v>
                </c:pt>
                <c:pt idx="94">
                  <c:v>-19</c:v>
                </c:pt>
                <c:pt idx="95">
                  <c:v>-20</c:v>
                </c:pt>
                <c:pt idx="96">
                  <c:v>-19</c:v>
                </c:pt>
                <c:pt idx="97">
                  <c:v>-18</c:v>
                </c:pt>
                <c:pt idx="98">
                  <c:v>-17</c:v>
                </c:pt>
                <c:pt idx="99">
                  <c:v>-16</c:v>
                </c:pt>
                <c:pt idx="100">
                  <c:v>-16</c:v>
                </c:pt>
                <c:pt idx="101">
                  <c:v>-16</c:v>
                </c:pt>
                <c:pt idx="102">
                  <c:v>-16</c:v>
                </c:pt>
                <c:pt idx="103">
                  <c:v>-17</c:v>
                </c:pt>
                <c:pt idx="104">
                  <c:v>-16</c:v>
                </c:pt>
                <c:pt idx="105">
                  <c:v>-17</c:v>
                </c:pt>
                <c:pt idx="106">
                  <c:v>-18</c:v>
                </c:pt>
                <c:pt idx="107">
                  <c:v>-17</c:v>
                </c:pt>
                <c:pt idx="108">
                  <c:v>-16</c:v>
                </c:pt>
                <c:pt idx="109">
                  <c:v>-15</c:v>
                </c:pt>
                <c:pt idx="110">
                  <c:v>-14</c:v>
                </c:pt>
                <c:pt idx="111">
                  <c:v>-15</c:v>
                </c:pt>
                <c:pt idx="112">
                  <c:v>-16</c:v>
                </c:pt>
                <c:pt idx="113">
                  <c:v>-17</c:v>
                </c:pt>
                <c:pt idx="114">
                  <c:v>-16</c:v>
                </c:pt>
                <c:pt idx="115">
                  <c:v>-17</c:v>
                </c:pt>
                <c:pt idx="116">
                  <c:v>-16</c:v>
                </c:pt>
                <c:pt idx="117">
                  <c:v>-15</c:v>
                </c:pt>
                <c:pt idx="118">
                  <c:v>-14</c:v>
                </c:pt>
                <c:pt idx="119">
                  <c:v>-15</c:v>
                </c:pt>
                <c:pt idx="120">
                  <c:v>-16</c:v>
                </c:pt>
                <c:pt idx="121">
                  <c:v>-16</c:v>
                </c:pt>
                <c:pt idx="122">
                  <c:v>-17</c:v>
                </c:pt>
                <c:pt idx="123">
                  <c:v>-18</c:v>
                </c:pt>
                <c:pt idx="124">
                  <c:v>-19</c:v>
                </c:pt>
                <c:pt idx="125">
                  <c:v>-18</c:v>
                </c:pt>
                <c:pt idx="126">
                  <c:v>-17</c:v>
                </c:pt>
                <c:pt idx="127">
                  <c:v>-17</c:v>
                </c:pt>
                <c:pt idx="128">
                  <c:v>-17</c:v>
                </c:pt>
                <c:pt idx="129">
                  <c:v>-16</c:v>
                </c:pt>
                <c:pt idx="130">
                  <c:v>-15</c:v>
                </c:pt>
                <c:pt idx="131">
                  <c:v>-16</c:v>
                </c:pt>
                <c:pt idx="132">
                  <c:v>-17</c:v>
                </c:pt>
                <c:pt idx="133">
                  <c:v>-16</c:v>
                </c:pt>
                <c:pt idx="134">
                  <c:v>-17</c:v>
                </c:pt>
                <c:pt idx="135">
                  <c:v>-17</c:v>
                </c:pt>
                <c:pt idx="136">
                  <c:v>-16</c:v>
                </c:pt>
                <c:pt idx="137">
                  <c:v>-15</c:v>
                </c:pt>
                <c:pt idx="138">
                  <c:v>-16</c:v>
                </c:pt>
                <c:pt idx="139">
                  <c:v>-15</c:v>
                </c:pt>
                <c:pt idx="140">
                  <c:v>-16</c:v>
                </c:pt>
                <c:pt idx="141">
                  <c:v>-15</c:v>
                </c:pt>
                <c:pt idx="142">
                  <c:v>-16</c:v>
                </c:pt>
                <c:pt idx="143">
                  <c:v>-15</c:v>
                </c:pt>
                <c:pt idx="144">
                  <c:v>-14</c:v>
                </c:pt>
                <c:pt idx="145">
                  <c:v>-13</c:v>
                </c:pt>
                <c:pt idx="146">
                  <c:v>-12</c:v>
                </c:pt>
                <c:pt idx="147">
                  <c:v>-11</c:v>
                </c:pt>
                <c:pt idx="148">
                  <c:v>-10</c:v>
                </c:pt>
                <c:pt idx="149">
                  <c:v>-10</c:v>
                </c:pt>
                <c:pt idx="150">
                  <c:v>-12</c:v>
                </c:pt>
                <c:pt idx="151">
                  <c:v>-11</c:v>
                </c:pt>
                <c:pt idx="152">
                  <c:v>-10</c:v>
                </c:pt>
                <c:pt idx="153">
                  <c:v>-11</c:v>
                </c:pt>
                <c:pt idx="154">
                  <c:v>-12</c:v>
                </c:pt>
                <c:pt idx="155">
                  <c:v>-13</c:v>
                </c:pt>
                <c:pt idx="156">
                  <c:v>-14</c:v>
                </c:pt>
                <c:pt idx="157">
                  <c:v>-15</c:v>
                </c:pt>
                <c:pt idx="158">
                  <c:v>-14</c:v>
                </c:pt>
                <c:pt idx="159">
                  <c:v>-14</c:v>
                </c:pt>
                <c:pt idx="160">
                  <c:v>-13</c:v>
                </c:pt>
                <c:pt idx="161">
                  <c:v>-14</c:v>
                </c:pt>
                <c:pt idx="162">
                  <c:v>-15</c:v>
                </c:pt>
                <c:pt idx="163">
                  <c:v>-15</c:v>
                </c:pt>
                <c:pt idx="164">
                  <c:v>-14</c:v>
                </c:pt>
                <c:pt idx="165">
                  <c:v>-13</c:v>
                </c:pt>
                <c:pt idx="166">
                  <c:v>-12</c:v>
                </c:pt>
                <c:pt idx="167">
                  <c:v>-11</c:v>
                </c:pt>
                <c:pt idx="168">
                  <c:v>-12</c:v>
                </c:pt>
                <c:pt idx="169">
                  <c:v>-13</c:v>
                </c:pt>
                <c:pt idx="170">
                  <c:v>-14</c:v>
                </c:pt>
                <c:pt idx="171">
                  <c:v>-13</c:v>
                </c:pt>
                <c:pt idx="172">
                  <c:v>-14</c:v>
                </c:pt>
                <c:pt idx="173">
                  <c:v>-13</c:v>
                </c:pt>
                <c:pt idx="174">
                  <c:v>-12</c:v>
                </c:pt>
                <c:pt idx="175">
                  <c:v>-13</c:v>
                </c:pt>
                <c:pt idx="176">
                  <c:v>-14</c:v>
                </c:pt>
                <c:pt idx="177">
                  <c:v>-14</c:v>
                </c:pt>
                <c:pt idx="178">
                  <c:v>-15</c:v>
                </c:pt>
                <c:pt idx="179">
                  <c:v>-16</c:v>
                </c:pt>
                <c:pt idx="180">
                  <c:v>-17</c:v>
                </c:pt>
                <c:pt idx="181">
                  <c:v>-18</c:v>
                </c:pt>
                <c:pt idx="182">
                  <c:v>-19</c:v>
                </c:pt>
                <c:pt idx="183">
                  <c:v>-18</c:v>
                </c:pt>
                <c:pt idx="184">
                  <c:v>-18</c:v>
                </c:pt>
                <c:pt idx="185">
                  <c:v>-18</c:v>
                </c:pt>
                <c:pt idx="186">
                  <c:v>-18</c:v>
                </c:pt>
                <c:pt idx="187">
                  <c:v>-18</c:v>
                </c:pt>
                <c:pt idx="188">
                  <c:v>-18</c:v>
                </c:pt>
                <c:pt idx="189">
                  <c:v>-18</c:v>
                </c:pt>
              </c:numCache>
            </c:numRef>
          </c:yVal>
          <c:smooth val="0"/>
        </c:ser>
        <c:ser>
          <c:idx val="4"/>
          <c:order val="5"/>
          <c:tx>
            <c:strRef>
              <c:f>NLC07!$AE$1</c:f>
              <c:strCache>
                <c:ptCount val="1"/>
                <c:pt idx="0">
                  <c:v>PIT</c:v>
                </c:pt>
              </c:strCache>
            </c:strRef>
          </c:tx>
          <c:spPr>
            <a:ln w="381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NLC07!$A$2:$A$191</c:f>
              <c:strCache>
                <c:ptCount val="190"/>
                <c:pt idx="0">
                  <c:v>39172</c:v>
                </c:pt>
                <c:pt idx="1">
                  <c:v>39173</c:v>
                </c:pt>
                <c:pt idx="2">
                  <c:v>39174</c:v>
                </c:pt>
                <c:pt idx="3">
                  <c:v>39175</c:v>
                </c:pt>
                <c:pt idx="4">
                  <c:v>39176</c:v>
                </c:pt>
                <c:pt idx="5">
                  <c:v>39177</c:v>
                </c:pt>
                <c:pt idx="6">
                  <c:v>39178</c:v>
                </c:pt>
                <c:pt idx="7">
                  <c:v>39179</c:v>
                </c:pt>
                <c:pt idx="8">
                  <c:v>39180</c:v>
                </c:pt>
                <c:pt idx="9">
                  <c:v>39181</c:v>
                </c:pt>
                <c:pt idx="10">
                  <c:v>39182</c:v>
                </c:pt>
                <c:pt idx="11">
                  <c:v>39183</c:v>
                </c:pt>
                <c:pt idx="12">
                  <c:v>39184</c:v>
                </c:pt>
                <c:pt idx="13">
                  <c:v>39185</c:v>
                </c:pt>
                <c:pt idx="14">
                  <c:v>39186</c:v>
                </c:pt>
                <c:pt idx="15">
                  <c:v>39187</c:v>
                </c:pt>
                <c:pt idx="16">
                  <c:v>39188</c:v>
                </c:pt>
                <c:pt idx="17">
                  <c:v>39189</c:v>
                </c:pt>
                <c:pt idx="18">
                  <c:v>39190</c:v>
                </c:pt>
                <c:pt idx="19">
                  <c:v>39191</c:v>
                </c:pt>
                <c:pt idx="20">
                  <c:v>39192</c:v>
                </c:pt>
                <c:pt idx="21">
                  <c:v>39193</c:v>
                </c:pt>
                <c:pt idx="22">
                  <c:v>39194</c:v>
                </c:pt>
                <c:pt idx="23">
                  <c:v>39195</c:v>
                </c:pt>
                <c:pt idx="24">
                  <c:v>39196</c:v>
                </c:pt>
                <c:pt idx="25">
                  <c:v>39197</c:v>
                </c:pt>
                <c:pt idx="26">
                  <c:v>39198</c:v>
                </c:pt>
                <c:pt idx="27">
                  <c:v>39199</c:v>
                </c:pt>
                <c:pt idx="28">
                  <c:v>39200</c:v>
                </c:pt>
                <c:pt idx="29">
                  <c:v>39201</c:v>
                </c:pt>
                <c:pt idx="30">
                  <c:v>39202</c:v>
                </c:pt>
                <c:pt idx="31">
                  <c:v>39203</c:v>
                </c:pt>
                <c:pt idx="32">
                  <c:v>39204</c:v>
                </c:pt>
                <c:pt idx="33">
                  <c:v>39205</c:v>
                </c:pt>
                <c:pt idx="34">
                  <c:v>39206</c:v>
                </c:pt>
                <c:pt idx="35">
                  <c:v>39207</c:v>
                </c:pt>
                <c:pt idx="36">
                  <c:v>39208</c:v>
                </c:pt>
                <c:pt idx="37">
                  <c:v>39209</c:v>
                </c:pt>
                <c:pt idx="38">
                  <c:v>39210</c:v>
                </c:pt>
                <c:pt idx="39">
                  <c:v>39211</c:v>
                </c:pt>
                <c:pt idx="40">
                  <c:v>39212</c:v>
                </c:pt>
                <c:pt idx="41">
                  <c:v>39213</c:v>
                </c:pt>
                <c:pt idx="42">
                  <c:v>39214</c:v>
                </c:pt>
                <c:pt idx="43">
                  <c:v>39215</c:v>
                </c:pt>
                <c:pt idx="44">
                  <c:v>39216</c:v>
                </c:pt>
                <c:pt idx="45">
                  <c:v>39217</c:v>
                </c:pt>
                <c:pt idx="46">
                  <c:v>39218</c:v>
                </c:pt>
                <c:pt idx="47">
                  <c:v>39219</c:v>
                </c:pt>
                <c:pt idx="48">
                  <c:v>39220</c:v>
                </c:pt>
                <c:pt idx="49">
                  <c:v>39221</c:v>
                </c:pt>
                <c:pt idx="50">
                  <c:v>39222</c:v>
                </c:pt>
                <c:pt idx="51">
                  <c:v>39223</c:v>
                </c:pt>
                <c:pt idx="52">
                  <c:v>39224</c:v>
                </c:pt>
                <c:pt idx="53">
                  <c:v>39225</c:v>
                </c:pt>
                <c:pt idx="54">
                  <c:v>39226</c:v>
                </c:pt>
                <c:pt idx="55">
                  <c:v>39227</c:v>
                </c:pt>
                <c:pt idx="56">
                  <c:v>39228</c:v>
                </c:pt>
                <c:pt idx="57">
                  <c:v>39229</c:v>
                </c:pt>
                <c:pt idx="58">
                  <c:v>39230</c:v>
                </c:pt>
                <c:pt idx="59">
                  <c:v>39231</c:v>
                </c:pt>
                <c:pt idx="60">
                  <c:v>39232</c:v>
                </c:pt>
                <c:pt idx="61">
                  <c:v>39233</c:v>
                </c:pt>
                <c:pt idx="62">
                  <c:v>39234</c:v>
                </c:pt>
                <c:pt idx="63">
                  <c:v>39235</c:v>
                </c:pt>
                <c:pt idx="64">
                  <c:v>39236</c:v>
                </c:pt>
                <c:pt idx="65">
                  <c:v>39237</c:v>
                </c:pt>
                <c:pt idx="66">
                  <c:v>39238</c:v>
                </c:pt>
                <c:pt idx="67">
                  <c:v>39239</c:v>
                </c:pt>
                <c:pt idx="68">
                  <c:v>39240</c:v>
                </c:pt>
                <c:pt idx="69">
                  <c:v>39241</c:v>
                </c:pt>
                <c:pt idx="70">
                  <c:v>39242</c:v>
                </c:pt>
                <c:pt idx="71">
                  <c:v>39243</c:v>
                </c:pt>
                <c:pt idx="72">
                  <c:v>39244</c:v>
                </c:pt>
                <c:pt idx="73">
                  <c:v>39245</c:v>
                </c:pt>
                <c:pt idx="74">
                  <c:v>39246</c:v>
                </c:pt>
                <c:pt idx="75">
                  <c:v>39247</c:v>
                </c:pt>
                <c:pt idx="76">
                  <c:v>39248</c:v>
                </c:pt>
                <c:pt idx="77">
                  <c:v>39249</c:v>
                </c:pt>
                <c:pt idx="78">
                  <c:v>39250</c:v>
                </c:pt>
                <c:pt idx="79">
                  <c:v>39251</c:v>
                </c:pt>
                <c:pt idx="80">
                  <c:v>39252</c:v>
                </c:pt>
                <c:pt idx="81">
                  <c:v>39253</c:v>
                </c:pt>
                <c:pt idx="82">
                  <c:v>39254</c:v>
                </c:pt>
                <c:pt idx="83">
                  <c:v>39255</c:v>
                </c:pt>
                <c:pt idx="84">
                  <c:v>39256</c:v>
                </c:pt>
                <c:pt idx="85">
                  <c:v>39257</c:v>
                </c:pt>
                <c:pt idx="86">
                  <c:v>39258</c:v>
                </c:pt>
                <c:pt idx="87">
                  <c:v>39259</c:v>
                </c:pt>
                <c:pt idx="88">
                  <c:v>39260</c:v>
                </c:pt>
                <c:pt idx="89">
                  <c:v>39261</c:v>
                </c:pt>
                <c:pt idx="90">
                  <c:v>39262</c:v>
                </c:pt>
                <c:pt idx="91">
                  <c:v>39263</c:v>
                </c:pt>
                <c:pt idx="92">
                  <c:v>39264</c:v>
                </c:pt>
                <c:pt idx="93">
                  <c:v>39265</c:v>
                </c:pt>
                <c:pt idx="94">
                  <c:v>39266</c:v>
                </c:pt>
                <c:pt idx="95">
                  <c:v>39267</c:v>
                </c:pt>
                <c:pt idx="96">
                  <c:v>39268</c:v>
                </c:pt>
                <c:pt idx="97">
                  <c:v>39269</c:v>
                </c:pt>
                <c:pt idx="98">
                  <c:v>39270</c:v>
                </c:pt>
                <c:pt idx="99">
                  <c:v>39271</c:v>
                </c:pt>
                <c:pt idx="100">
                  <c:v>39272</c:v>
                </c:pt>
                <c:pt idx="101">
                  <c:v>39273</c:v>
                </c:pt>
                <c:pt idx="102">
                  <c:v>39274</c:v>
                </c:pt>
                <c:pt idx="103">
                  <c:v>39275</c:v>
                </c:pt>
                <c:pt idx="104">
                  <c:v>39276</c:v>
                </c:pt>
                <c:pt idx="105">
                  <c:v>39277</c:v>
                </c:pt>
                <c:pt idx="106">
                  <c:v>39278</c:v>
                </c:pt>
                <c:pt idx="107">
                  <c:v>39279</c:v>
                </c:pt>
                <c:pt idx="108">
                  <c:v>39280</c:v>
                </c:pt>
                <c:pt idx="109">
                  <c:v>39281</c:v>
                </c:pt>
                <c:pt idx="110">
                  <c:v>39282</c:v>
                </c:pt>
                <c:pt idx="111">
                  <c:v>39283</c:v>
                </c:pt>
                <c:pt idx="112">
                  <c:v>39284</c:v>
                </c:pt>
                <c:pt idx="113">
                  <c:v>39285</c:v>
                </c:pt>
                <c:pt idx="114">
                  <c:v>39286</c:v>
                </c:pt>
                <c:pt idx="115">
                  <c:v>39287</c:v>
                </c:pt>
                <c:pt idx="116">
                  <c:v>39288</c:v>
                </c:pt>
                <c:pt idx="117">
                  <c:v>39289</c:v>
                </c:pt>
                <c:pt idx="118">
                  <c:v>39290</c:v>
                </c:pt>
                <c:pt idx="119">
                  <c:v>39291</c:v>
                </c:pt>
                <c:pt idx="120">
                  <c:v>39292</c:v>
                </c:pt>
                <c:pt idx="121">
                  <c:v>39293</c:v>
                </c:pt>
                <c:pt idx="122">
                  <c:v>39294</c:v>
                </c:pt>
                <c:pt idx="123">
                  <c:v>39295</c:v>
                </c:pt>
                <c:pt idx="124">
                  <c:v>39296</c:v>
                </c:pt>
                <c:pt idx="125">
                  <c:v>39297</c:v>
                </c:pt>
                <c:pt idx="126">
                  <c:v>39298</c:v>
                </c:pt>
                <c:pt idx="127">
                  <c:v>39299</c:v>
                </c:pt>
                <c:pt idx="128">
                  <c:v>39300</c:v>
                </c:pt>
                <c:pt idx="129">
                  <c:v>39301</c:v>
                </c:pt>
                <c:pt idx="130">
                  <c:v>39302</c:v>
                </c:pt>
                <c:pt idx="131">
                  <c:v>39303</c:v>
                </c:pt>
                <c:pt idx="132">
                  <c:v>39304</c:v>
                </c:pt>
                <c:pt idx="133">
                  <c:v>39305</c:v>
                </c:pt>
                <c:pt idx="134">
                  <c:v>39306</c:v>
                </c:pt>
                <c:pt idx="135">
                  <c:v>39307</c:v>
                </c:pt>
                <c:pt idx="136">
                  <c:v>39308</c:v>
                </c:pt>
                <c:pt idx="137">
                  <c:v>39309</c:v>
                </c:pt>
                <c:pt idx="138">
                  <c:v>39310</c:v>
                </c:pt>
                <c:pt idx="139">
                  <c:v>39311</c:v>
                </c:pt>
                <c:pt idx="140">
                  <c:v>39312</c:v>
                </c:pt>
                <c:pt idx="141">
                  <c:v>39313</c:v>
                </c:pt>
                <c:pt idx="142">
                  <c:v>39314</c:v>
                </c:pt>
                <c:pt idx="143">
                  <c:v>39315</c:v>
                </c:pt>
                <c:pt idx="144">
                  <c:v>39316</c:v>
                </c:pt>
                <c:pt idx="145">
                  <c:v>39317</c:v>
                </c:pt>
                <c:pt idx="146">
                  <c:v>39318</c:v>
                </c:pt>
                <c:pt idx="147">
                  <c:v>39319</c:v>
                </c:pt>
                <c:pt idx="148">
                  <c:v>39320</c:v>
                </c:pt>
                <c:pt idx="149">
                  <c:v>39321</c:v>
                </c:pt>
                <c:pt idx="150">
                  <c:v>39322</c:v>
                </c:pt>
                <c:pt idx="151">
                  <c:v>39323</c:v>
                </c:pt>
                <c:pt idx="152">
                  <c:v>39324</c:v>
                </c:pt>
                <c:pt idx="153">
                  <c:v>39325</c:v>
                </c:pt>
                <c:pt idx="154">
                  <c:v>39326</c:v>
                </c:pt>
                <c:pt idx="155">
                  <c:v>39327</c:v>
                </c:pt>
                <c:pt idx="156">
                  <c:v>39328</c:v>
                </c:pt>
                <c:pt idx="157">
                  <c:v>39329</c:v>
                </c:pt>
                <c:pt idx="158">
                  <c:v>39330</c:v>
                </c:pt>
                <c:pt idx="159">
                  <c:v>39331</c:v>
                </c:pt>
                <c:pt idx="160">
                  <c:v>39332</c:v>
                </c:pt>
                <c:pt idx="161">
                  <c:v>39333</c:v>
                </c:pt>
                <c:pt idx="162">
                  <c:v>39334</c:v>
                </c:pt>
                <c:pt idx="163">
                  <c:v>39335</c:v>
                </c:pt>
                <c:pt idx="164">
                  <c:v>39336</c:v>
                </c:pt>
                <c:pt idx="165">
                  <c:v>39337</c:v>
                </c:pt>
                <c:pt idx="166">
                  <c:v>39338</c:v>
                </c:pt>
                <c:pt idx="167">
                  <c:v>39339</c:v>
                </c:pt>
                <c:pt idx="168">
                  <c:v>39340</c:v>
                </c:pt>
                <c:pt idx="169">
                  <c:v>39341</c:v>
                </c:pt>
                <c:pt idx="170">
                  <c:v>39342</c:v>
                </c:pt>
                <c:pt idx="171">
                  <c:v>39343</c:v>
                </c:pt>
                <c:pt idx="172">
                  <c:v>39344</c:v>
                </c:pt>
                <c:pt idx="173">
                  <c:v>39345</c:v>
                </c:pt>
                <c:pt idx="174">
                  <c:v>39346</c:v>
                </c:pt>
                <c:pt idx="175">
                  <c:v>39347</c:v>
                </c:pt>
                <c:pt idx="176">
                  <c:v>39348</c:v>
                </c:pt>
                <c:pt idx="177">
                  <c:v>39349</c:v>
                </c:pt>
                <c:pt idx="178">
                  <c:v>39350</c:v>
                </c:pt>
                <c:pt idx="179">
                  <c:v>39351</c:v>
                </c:pt>
                <c:pt idx="180">
                  <c:v>39352</c:v>
                </c:pt>
                <c:pt idx="181">
                  <c:v>39353</c:v>
                </c:pt>
                <c:pt idx="182">
                  <c:v>39354</c:v>
                </c:pt>
                <c:pt idx="183">
                  <c:v>39355</c:v>
                </c:pt>
                <c:pt idx="184">
                  <c:v>39356</c:v>
                </c:pt>
                <c:pt idx="185">
                  <c:v>39357</c:v>
                </c:pt>
                <c:pt idx="186">
                  <c:v>39358</c:v>
                </c:pt>
                <c:pt idx="187">
                  <c:v>39359</c:v>
                </c:pt>
                <c:pt idx="188">
                  <c:v>39360</c:v>
                </c:pt>
                <c:pt idx="189">
                  <c:v>39361</c:v>
                </c:pt>
              </c:strCache>
            </c:strRef>
          </c:xVal>
          <c:yVal>
            <c:numRef>
              <c:f>NLC07!$AE$2:$AE$191</c:f>
              <c:numCache>
                <c:ptCount val="190"/>
                <c:pt idx="0">
                  <c:v>0</c:v>
                </c:pt>
                <c:pt idx="1">
                  <c:v>0</c:v>
                </c:pt>
                <c:pt idx="2">
                  <c:v>1</c:v>
                </c:pt>
                <c:pt idx="3">
                  <c:v>2</c:v>
                </c:pt>
                <c:pt idx="4">
                  <c:v>3</c:v>
                </c:pt>
                <c:pt idx="5">
                  <c:v>3</c:v>
                </c:pt>
                <c:pt idx="6">
                  <c:v>2</c:v>
                </c:pt>
                <c:pt idx="7">
                  <c:v>1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-1</c:v>
                </c:pt>
                <c:pt idx="12">
                  <c:v>-1</c:v>
                </c:pt>
                <c:pt idx="13">
                  <c:v>-2</c:v>
                </c:pt>
                <c:pt idx="14">
                  <c:v>-2</c:v>
                </c:pt>
                <c:pt idx="15">
                  <c:v>-2</c:v>
                </c:pt>
                <c:pt idx="16">
                  <c:v>-1</c:v>
                </c:pt>
                <c:pt idx="17">
                  <c:v>0</c:v>
                </c:pt>
                <c:pt idx="18">
                  <c:v>-1</c:v>
                </c:pt>
                <c:pt idx="19">
                  <c:v>-2</c:v>
                </c:pt>
                <c:pt idx="20">
                  <c:v>-3</c:v>
                </c:pt>
                <c:pt idx="21">
                  <c:v>-4</c:v>
                </c:pt>
                <c:pt idx="22">
                  <c:v>-3</c:v>
                </c:pt>
                <c:pt idx="23">
                  <c:v>-3</c:v>
                </c:pt>
                <c:pt idx="24">
                  <c:v>-2</c:v>
                </c:pt>
                <c:pt idx="25">
                  <c:v>-1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-1</c:v>
                </c:pt>
                <c:pt idx="30">
                  <c:v>0</c:v>
                </c:pt>
                <c:pt idx="31">
                  <c:v>-1</c:v>
                </c:pt>
                <c:pt idx="32">
                  <c:v>-2</c:v>
                </c:pt>
                <c:pt idx="33">
                  <c:v>-1</c:v>
                </c:pt>
                <c:pt idx="34">
                  <c:v>-2</c:v>
                </c:pt>
                <c:pt idx="35">
                  <c:v>-3</c:v>
                </c:pt>
                <c:pt idx="36">
                  <c:v>-4</c:v>
                </c:pt>
                <c:pt idx="37">
                  <c:v>-4</c:v>
                </c:pt>
                <c:pt idx="38">
                  <c:v>-3</c:v>
                </c:pt>
                <c:pt idx="39">
                  <c:v>-4</c:v>
                </c:pt>
                <c:pt idx="40">
                  <c:v>-3</c:v>
                </c:pt>
                <c:pt idx="41">
                  <c:v>-4</c:v>
                </c:pt>
                <c:pt idx="42">
                  <c:v>-5</c:v>
                </c:pt>
                <c:pt idx="43">
                  <c:v>-4</c:v>
                </c:pt>
                <c:pt idx="44">
                  <c:v>-3</c:v>
                </c:pt>
                <c:pt idx="45">
                  <c:v>-4</c:v>
                </c:pt>
                <c:pt idx="46">
                  <c:v>-5</c:v>
                </c:pt>
                <c:pt idx="47">
                  <c:v>-4</c:v>
                </c:pt>
                <c:pt idx="48">
                  <c:v>-3</c:v>
                </c:pt>
                <c:pt idx="49">
                  <c:v>-4</c:v>
                </c:pt>
                <c:pt idx="50">
                  <c:v>-5</c:v>
                </c:pt>
                <c:pt idx="51">
                  <c:v>-5</c:v>
                </c:pt>
                <c:pt idx="52">
                  <c:v>-6</c:v>
                </c:pt>
                <c:pt idx="53">
                  <c:v>-7</c:v>
                </c:pt>
                <c:pt idx="54">
                  <c:v>-8</c:v>
                </c:pt>
                <c:pt idx="55">
                  <c:v>-7</c:v>
                </c:pt>
                <c:pt idx="56">
                  <c:v>-6</c:v>
                </c:pt>
                <c:pt idx="57">
                  <c:v>-5</c:v>
                </c:pt>
                <c:pt idx="58">
                  <c:v>-6</c:v>
                </c:pt>
                <c:pt idx="59">
                  <c:v>-5</c:v>
                </c:pt>
                <c:pt idx="60">
                  <c:v>-6</c:v>
                </c:pt>
                <c:pt idx="61">
                  <c:v>-7</c:v>
                </c:pt>
                <c:pt idx="62">
                  <c:v>-8</c:v>
                </c:pt>
                <c:pt idx="63">
                  <c:v>-7</c:v>
                </c:pt>
                <c:pt idx="64">
                  <c:v>-8</c:v>
                </c:pt>
                <c:pt idx="65">
                  <c:v>-9</c:v>
                </c:pt>
                <c:pt idx="66">
                  <c:v>-8</c:v>
                </c:pt>
                <c:pt idx="67">
                  <c:v>-9</c:v>
                </c:pt>
                <c:pt idx="68">
                  <c:v>-8</c:v>
                </c:pt>
                <c:pt idx="69">
                  <c:v>-9</c:v>
                </c:pt>
                <c:pt idx="70">
                  <c:v>-10</c:v>
                </c:pt>
                <c:pt idx="71">
                  <c:v>-11</c:v>
                </c:pt>
                <c:pt idx="72">
                  <c:v>-11</c:v>
                </c:pt>
                <c:pt idx="73">
                  <c:v>-10</c:v>
                </c:pt>
                <c:pt idx="74">
                  <c:v>-9</c:v>
                </c:pt>
                <c:pt idx="75">
                  <c:v>-10</c:v>
                </c:pt>
                <c:pt idx="76">
                  <c:v>-9</c:v>
                </c:pt>
                <c:pt idx="77">
                  <c:v>-10</c:v>
                </c:pt>
                <c:pt idx="78">
                  <c:v>-9</c:v>
                </c:pt>
                <c:pt idx="79">
                  <c:v>-9</c:v>
                </c:pt>
                <c:pt idx="80">
                  <c:v>-8</c:v>
                </c:pt>
                <c:pt idx="81">
                  <c:v>-9</c:v>
                </c:pt>
                <c:pt idx="82">
                  <c:v>-10</c:v>
                </c:pt>
                <c:pt idx="83">
                  <c:v>-11</c:v>
                </c:pt>
                <c:pt idx="84">
                  <c:v>-12</c:v>
                </c:pt>
                <c:pt idx="85">
                  <c:v>-13</c:v>
                </c:pt>
                <c:pt idx="86">
                  <c:v>-13</c:v>
                </c:pt>
                <c:pt idx="87">
                  <c:v>-12</c:v>
                </c:pt>
                <c:pt idx="88">
                  <c:v>-11</c:v>
                </c:pt>
                <c:pt idx="89">
                  <c:v>-12</c:v>
                </c:pt>
                <c:pt idx="90">
                  <c:v>-11</c:v>
                </c:pt>
                <c:pt idx="91">
                  <c:v>-10</c:v>
                </c:pt>
                <c:pt idx="92">
                  <c:v>-11</c:v>
                </c:pt>
                <c:pt idx="93">
                  <c:v>-12</c:v>
                </c:pt>
                <c:pt idx="94">
                  <c:v>-11</c:v>
                </c:pt>
                <c:pt idx="95">
                  <c:v>-10</c:v>
                </c:pt>
                <c:pt idx="96">
                  <c:v>-9</c:v>
                </c:pt>
                <c:pt idx="97">
                  <c:v>-8</c:v>
                </c:pt>
                <c:pt idx="98">
                  <c:v>-9</c:v>
                </c:pt>
                <c:pt idx="99">
                  <c:v>-8</c:v>
                </c:pt>
                <c:pt idx="100">
                  <c:v>-8</c:v>
                </c:pt>
                <c:pt idx="101">
                  <c:v>-8</c:v>
                </c:pt>
                <c:pt idx="102">
                  <c:v>-8</c:v>
                </c:pt>
                <c:pt idx="103">
                  <c:v>-8</c:v>
                </c:pt>
                <c:pt idx="104">
                  <c:v>-9</c:v>
                </c:pt>
                <c:pt idx="105">
                  <c:v>-10</c:v>
                </c:pt>
                <c:pt idx="106">
                  <c:v>-11</c:v>
                </c:pt>
                <c:pt idx="107">
                  <c:v>-12</c:v>
                </c:pt>
                <c:pt idx="108">
                  <c:v>-13</c:v>
                </c:pt>
                <c:pt idx="109">
                  <c:v>-14</c:v>
                </c:pt>
                <c:pt idx="110">
                  <c:v>-14</c:v>
                </c:pt>
                <c:pt idx="111">
                  <c:v>-15</c:v>
                </c:pt>
                <c:pt idx="112">
                  <c:v>-14</c:v>
                </c:pt>
                <c:pt idx="113">
                  <c:v>-15</c:v>
                </c:pt>
                <c:pt idx="114">
                  <c:v>-15</c:v>
                </c:pt>
                <c:pt idx="115">
                  <c:v>-16</c:v>
                </c:pt>
                <c:pt idx="116">
                  <c:v>-17</c:v>
                </c:pt>
                <c:pt idx="117">
                  <c:v>-16</c:v>
                </c:pt>
                <c:pt idx="118">
                  <c:v>-17</c:v>
                </c:pt>
                <c:pt idx="119">
                  <c:v>-18</c:v>
                </c:pt>
                <c:pt idx="120">
                  <c:v>-19</c:v>
                </c:pt>
                <c:pt idx="121">
                  <c:v>-19</c:v>
                </c:pt>
                <c:pt idx="122">
                  <c:v>-20</c:v>
                </c:pt>
                <c:pt idx="123">
                  <c:v>-19</c:v>
                </c:pt>
                <c:pt idx="124">
                  <c:v>-18</c:v>
                </c:pt>
                <c:pt idx="125">
                  <c:v>-19</c:v>
                </c:pt>
                <c:pt idx="126">
                  <c:v>-20</c:v>
                </c:pt>
                <c:pt idx="127">
                  <c:v>-20</c:v>
                </c:pt>
                <c:pt idx="128">
                  <c:v>-20</c:v>
                </c:pt>
                <c:pt idx="129">
                  <c:v>-19</c:v>
                </c:pt>
                <c:pt idx="130">
                  <c:v>-20</c:v>
                </c:pt>
                <c:pt idx="131">
                  <c:v>-21</c:v>
                </c:pt>
                <c:pt idx="132">
                  <c:v>-20</c:v>
                </c:pt>
                <c:pt idx="133">
                  <c:v>-19</c:v>
                </c:pt>
                <c:pt idx="134">
                  <c:v>-18</c:v>
                </c:pt>
                <c:pt idx="135">
                  <c:v>-18</c:v>
                </c:pt>
                <c:pt idx="136">
                  <c:v>-19</c:v>
                </c:pt>
                <c:pt idx="137">
                  <c:v>-20</c:v>
                </c:pt>
                <c:pt idx="138">
                  <c:v>-19</c:v>
                </c:pt>
                <c:pt idx="139">
                  <c:v>-20</c:v>
                </c:pt>
                <c:pt idx="140">
                  <c:v>-19</c:v>
                </c:pt>
                <c:pt idx="141">
                  <c:v>-18</c:v>
                </c:pt>
                <c:pt idx="142">
                  <c:v>-17</c:v>
                </c:pt>
                <c:pt idx="143">
                  <c:v>-18</c:v>
                </c:pt>
                <c:pt idx="144">
                  <c:v>-17</c:v>
                </c:pt>
                <c:pt idx="145">
                  <c:v>-16</c:v>
                </c:pt>
                <c:pt idx="146">
                  <c:v>-15</c:v>
                </c:pt>
                <c:pt idx="147">
                  <c:v>-14</c:v>
                </c:pt>
                <c:pt idx="148">
                  <c:v>-15</c:v>
                </c:pt>
                <c:pt idx="149">
                  <c:v>-15</c:v>
                </c:pt>
                <c:pt idx="150">
                  <c:v>-13</c:v>
                </c:pt>
                <c:pt idx="151">
                  <c:v>-14</c:v>
                </c:pt>
                <c:pt idx="152">
                  <c:v>-15</c:v>
                </c:pt>
                <c:pt idx="153">
                  <c:v>-16</c:v>
                </c:pt>
                <c:pt idx="154">
                  <c:v>-17</c:v>
                </c:pt>
                <c:pt idx="155">
                  <c:v>-18</c:v>
                </c:pt>
                <c:pt idx="156">
                  <c:v>-17</c:v>
                </c:pt>
                <c:pt idx="157">
                  <c:v>-18</c:v>
                </c:pt>
                <c:pt idx="158">
                  <c:v>-17</c:v>
                </c:pt>
                <c:pt idx="159">
                  <c:v>-18</c:v>
                </c:pt>
                <c:pt idx="160">
                  <c:v>-17</c:v>
                </c:pt>
                <c:pt idx="161">
                  <c:v>-18</c:v>
                </c:pt>
                <c:pt idx="162">
                  <c:v>-17</c:v>
                </c:pt>
                <c:pt idx="163">
                  <c:v>-16</c:v>
                </c:pt>
                <c:pt idx="164">
                  <c:v>-17</c:v>
                </c:pt>
                <c:pt idx="165">
                  <c:v>-16</c:v>
                </c:pt>
                <c:pt idx="166">
                  <c:v>-16</c:v>
                </c:pt>
                <c:pt idx="167">
                  <c:v>-15</c:v>
                </c:pt>
                <c:pt idx="168">
                  <c:v>-16</c:v>
                </c:pt>
                <c:pt idx="169">
                  <c:v>-17</c:v>
                </c:pt>
                <c:pt idx="170">
                  <c:v>-18</c:v>
                </c:pt>
                <c:pt idx="171">
                  <c:v>-19</c:v>
                </c:pt>
                <c:pt idx="172">
                  <c:v>-20</c:v>
                </c:pt>
                <c:pt idx="173">
                  <c:v>-21</c:v>
                </c:pt>
                <c:pt idx="174">
                  <c:v>-22</c:v>
                </c:pt>
                <c:pt idx="175">
                  <c:v>-23</c:v>
                </c:pt>
                <c:pt idx="176">
                  <c:v>-24</c:v>
                </c:pt>
                <c:pt idx="177">
                  <c:v>-24</c:v>
                </c:pt>
                <c:pt idx="178">
                  <c:v>-23</c:v>
                </c:pt>
                <c:pt idx="179">
                  <c:v>-22</c:v>
                </c:pt>
                <c:pt idx="180">
                  <c:v>-23</c:v>
                </c:pt>
                <c:pt idx="181">
                  <c:v>-24</c:v>
                </c:pt>
                <c:pt idx="182">
                  <c:v>-25</c:v>
                </c:pt>
                <c:pt idx="183">
                  <c:v>-26</c:v>
                </c:pt>
                <c:pt idx="184">
                  <c:v>-26</c:v>
                </c:pt>
                <c:pt idx="185">
                  <c:v>-26</c:v>
                </c:pt>
                <c:pt idx="186">
                  <c:v>-26</c:v>
                </c:pt>
                <c:pt idx="187">
                  <c:v>-26</c:v>
                </c:pt>
                <c:pt idx="188">
                  <c:v>-26</c:v>
                </c:pt>
                <c:pt idx="189">
                  <c:v>-26</c:v>
                </c:pt>
              </c:numCache>
            </c:numRef>
          </c:yVal>
          <c:smooth val="0"/>
        </c:ser>
        <c:axId val="45366950"/>
        <c:axId val="5649367"/>
      </c:scatterChart>
      <c:valAx>
        <c:axId val="45366950"/>
        <c:scaling>
          <c:orientation val="minMax"/>
          <c:max val="39360"/>
          <c:min val="39171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649367"/>
        <c:crosses val="autoZero"/>
        <c:crossBetween val="midCat"/>
        <c:dispUnits/>
        <c:majorUnit val="30.5"/>
        <c:minorUnit val="1"/>
      </c:valAx>
      <c:valAx>
        <c:axId val="5649367"/>
        <c:scaling>
          <c:orientation val="minMax"/>
          <c:max val="15"/>
          <c:min val="-27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75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5366950"/>
        <c:crossesAt val="38280"/>
        <c:crossBetween val="midCat"/>
        <c:dispUnits/>
        <c:maj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65"/>
          <c:y val="0.651"/>
          <c:w val="0.0935"/>
          <c:h val="0.2755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0175"/>
          <c:w val="0.92275"/>
          <c:h val="0.99825"/>
        </c:manualLayout>
      </c:layout>
      <c:scatterChart>
        <c:scatterStyle val="lineMarker"/>
        <c:varyColors val="0"/>
        <c:ser>
          <c:idx val="2"/>
          <c:order val="0"/>
          <c:tx>
            <c:strRef>
              <c:f>NLC07!$AC$1</c:f>
              <c:strCache>
                <c:ptCount val="1"/>
                <c:pt idx="0">
                  <c:v>HOU</c:v>
                </c:pt>
              </c:strCache>
            </c:strRef>
          </c:tx>
          <c:spPr>
            <a:ln w="254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NLC07!$A$2:$A$191</c:f>
              <c:strCache/>
            </c:strRef>
          </c:xVal>
          <c:yVal>
            <c:numRef>
              <c:f>NLC07!$AC$2:$AC$191</c:f>
              <c:numCache/>
            </c:numRef>
          </c:yVal>
          <c:smooth val="0"/>
        </c:ser>
        <c:ser>
          <c:idx val="1"/>
          <c:order val="1"/>
          <c:tx>
            <c:strRef>
              <c:f>NLC07!$AB$1</c:f>
              <c:strCache>
                <c:ptCount val="1"/>
                <c:pt idx="0">
                  <c:v>CIN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NLC07!$A$2:$A$191</c:f>
              <c:strCache/>
            </c:strRef>
          </c:xVal>
          <c:yVal>
            <c:numRef>
              <c:f>NLC07!$AB$2:$AB$191</c:f>
              <c:numCache/>
            </c:numRef>
          </c:yVal>
          <c:smooth val="0"/>
        </c:ser>
        <c:ser>
          <c:idx val="5"/>
          <c:order val="2"/>
          <c:tx>
            <c:strRef>
              <c:f>NLC07!$AF$1</c:f>
              <c:strCache>
                <c:ptCount val="1"/>
                <c:pt idx="0">
                  <c:v>STL</c:v>
                </c:pt>
              </c:strCache>
            </c:strRef>
          </c:tx>
          <c:spPr>
            <a:ln w="254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NLC07!$A$2:$A$191</c:f>
              <c:strCache/>
            </c:strRef>
          </c:xVal>
          <c:yVal>
            <c:numRef>
              <c:f>NLC07!$AF$2:$AF$191</c:f>
              <c:numCache/>
            </c:numRef>
          </c:yVal>
          <c:smooth val="0"/>
        </c:ser>
        <c:ser>
          <c:idx val="0"/>
          <c:order val="3"/>
          <c:tx>
            <c:strRef>
              <c:f>NLC07!$AA$1</c:f>
              <c:strCache>
                <c:ptCount val="1"/>
                <c:pt idx="0">
                  <c:v>CHC</c:v>
                </c:pt>
              </c:strCache>
            </c:strRef>
          </c:tx>
          <c:spPr>
            <a:ln w="25400">
              <a:solidFill>
                <a:srgbClr val="00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NLC07!$A$2:$A$191</c:f>
              <c:strCache/>
            </c:strRef>
          </c:xVal>
          <c:yVal>
            <c:numRef>
              <c:f>NLC07!$AA$2:$AA$191</c:f>
              <c:numCache/>
            </c:numRef>
          </c:yVal>
          <c:smooth val="0"/>
        </c:ser>
        <c:ser>
          <c:idx val="3"/>
          <c:order val="4"/>
          <c:tx>
            <c:strRef>
              <c:f>NLC07!$AD$1</c:f>
              <c:strCache>
                <c:ptCount val="1"/>
                <c:pt idx="0">
                  <c:v>MIL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NLC07!$A$2:$A$191</c:f>
              <c:strCache/>
            </c:strRef>
          </c:xVal>
          <c:yVal>
            <c:numRef>
              <c:f>NLC07!$AD$2:$AD$191</c:f>
              <c:numCache/>
            </c:numRef>
          </c:yVal>
          <c:smooth val="0"/>
        </c:ser>
        <c:ser>
          <c:idx val="4"/>
          <c:order val="5"/>
          <c:tx>
            <c:strRef>
              <c:f>NLC07!$AE$1</c:f>
              <c:strCache>
                <c:ptCount val="1"/>
                <c:pt idx="0">
                  <c:v>PIT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NLC07!$A$2:$A$191</c:f>
              <c:strCache/>
            </c:strRef>
          </c:xVal>
          <c:yVal>
            <c:numRef>
              <c:f>NLC07!$AE$2:$AE$191</c:f>
              <c:numCache/>
            </c:numRef>
          </c:yVal>
          <c:smooth val="0"/>
        </c:ser>
        <c:axId val="50844304"/>
        <c:axId val="54945553"/>
      </c:scatterChart>
      <c:valAx>
        <c:axId val="50844304"/>
        <c:scaling>
          <c:orientation val="minMax"/>
          <c:max val="39250"/>
          <c:min val="39172"/>
        </c:scaling>
        <c:axPos val="b"/>
        <c:delete val="0"/>
        <c:numFmt formatCode="General" sourceLinked="1"/>
        <c:majorTickMark val="none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4945553"/>
        <c:crosses val="autoZero"/>
        <c:crossBetween val="midCat"/>
        <c:dispUnits/>
      </c:valAx>
      <c:valAx>
        <c:axId val="54945553"/>
        <c:scaling>
          <c:orientation val="minMax"/>
          <c:max val="12"/>
          <c:min val="-15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50844304"/>
        <c:crossesAt val="38080"/>
        <c:crossBetween val="midCat"/>
        <c:dispUnits/>
        <c:majorUnit val="3"/>
      </c:valAx>
      <c:spPr>
        <a:noFill/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90775"/>
          <c:y val="0.0205"/>
          <c:w val="0.088"/>
          <c:h val="0.268"/>
        </c:manualLayout>
      </c:layout>
      <c:overlay val="0"/>
      <c:spPr>
        <a:gradFill rotWithShape="1">
          <a:gsLst>
            <a:gs pos="0">
              <a:srgbClr val="FFFFFF"/>
            </a:gs>
            <a:gs pos="100000">
              <a:srgbClr val="767676"/>
            </a:gs>
          </a:gsLst>
          <a:lin ang="5400000" scaled="1"/>
        </a:gra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03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304800</xdr:colOff>
      <xdr:row>1</xdr:row>
      <xdr:rowOff>0</xdr:rowOff>
    </xdr:from>
    <xdr:to>
      <xdr:col>19</xdr:col>
      <xdr:colOff>0</xdr:colOff>
      <xdr:row>35</xdr:row>
      <xdr:rowOff>9525</xdr:rowOff>
    </xdr:to>
    <xdr:graphicFrame>
      <xdr:nvGraphicFramePr>
        <xdr:cNvPr id="1" name="Chart 1"/>
        <xdr:cNvGraphicFramePr/>
      </xdr:nvGraphicFramePr>
      <xdr:xfrm>
        <a:off x="1752600" y="161925"/>
        <a:ext cx="8534400" cy="551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40</xdr:col>
      <xdr:colOff>0</xdr:colOff>
      <xdr:row>5</xdr:row>
      <xdr:rowOff>0</xdr:rowOff>
    </xdr:from>
    <xdr:to>
      <xdr:col>56</xdr:col>
      <xdr:colOff>0</xdr:colOff>
      <xdr:row>40</xdr:row>
      <xdr:rowOff>0</xdr:rowOff>
    </xdr:to>
    <xdr:graphicFrame>
      <xdr:nvGraphicFramePr>
        <xdr:cNvPr id="1" name="Chart 1"/>
        <xdr:cNvGraphicFramePr/>
      </xdr:nvGraphicFramePr>
      <xdr:xfrm>
        <a:off x="12030075" y="809625"/>
        <a:ext cx="9067800" cy="5667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0"/>
  <dimension ref="B2:F38"/>
  <sheetViews>
    <sheetView tabSelected="1" zoomScalePageLayoutView="0" workbookViewId="0" topLeftCell="A1">
      <selection activeCell="X20" sqref="X20"/>
    </sheetView>
  </sheetViews>
  <sheetFormatPr defaultColWidth="9.140625" defaultRowHeight="12.75"/>
  <cols>
    <col min="1" max="1" width="2.28125" style="0" customWidth="1"/>
    <col min="2" max="2" width="6.8515625" style="0" customWidth="1"/>
    <col min="3" max="3" width="5.140625" style="0" customWidth="1"/>
    <col min="4" max="4" width="7.421875" style="0" customWidth="1"/>
    <col min="5" max="5" width="4.57421875" style="0" customWidth="1"/>
  </cols>
  <sheetData>
    <row r="1" ht="12.75" customHeight="1"/>
    <row r="2" spans="2:4" ht="12.75">
      <c r="B2" s="22" t="str">
        <f>NLC07!AP182</f>
        <v>CHC</v>
      </c>
      <c r="C2" s="48">
        <f>NLC07!AQ182</f>
        <v>0</v>
      </c>
      <c r="D2" s="46">
        <f>NLC07!AR182</f>
        <v>0.5246913580246914</v>
      </c>
    </row>
    <row r="3" spans="2:4" ht="12.75">
      <c r="B3" s="37" t="str">
        <f>NLC07!AP183</f>
        <v>MIL</v>
      </c>
      <c r="C3" s="47">
        <f>NLC07!AQ183</f>
        <v>2</v>
      </c>
      <c r="D3" s="38">
        <f>NLC07!AR183</f>
        <v>0.5123456790123457</v>
      </c>
    </row>
    <row r="4" spans="2:4" ht="12.75">
      <c r="B4" s="37" t="str">
        <f>NLC07!AP184</f>
        <v>STL</v>
      </c>
      <c r="C4" s="47">
        <f>NLC07!AQ184</f>
        <v>7</v>
      </c>
      <c r="D4" s="38">
        <f>NLC07!AR184</f>
        <v>0.48148148148148145</v>
      </c>
    </row>
    <row r="5" spans="2:4" ht="12.75">
      <c r="B5" s="37" t="str">
        <f>NLC07!AP185</f>
        <v>HOU</v>
      </c>
      <c r="C5" s="47">
        <f>NLC07!AQ185</f>
        <v>12</v>
      </c>
      <c r="D5" s="38">
        <f>NLC07!AR185</f>
        <v>0.4506172839506173</v>
      </c>
    </row>
    <row r="6" spans="2:4" ht="12.75">
      <c r="B6" s="39" t="str">
        <f>NLC07!AP186</f>
        <v>CIN</v>
      </c>
      <c r="C6" s="49">
        <f>NLC07!AQ186</f>
        <v>13</v>
      </c>
      <c r="D6" s="41">
        <f>NLC07!AR186</f>
        <v>0.4444444444444444</v>
      </c>
    </row>
    <row r="7" spans="2:4" ht="12.75">
      <c r="B7" s="42" t="str">
        <f>NLC07!AP187</f>
        <v>PIT</v>
      </c>
      <c r="C7" s="50">
        <f>NLC07!AQ187</f>
        <v>17</v>
      </c>
      <c r="D7" s="44">
        <f>NLC07!AR187</f>
        <v>0.41975308641975306</v>
      </c>
    </row>
    <row r="38" ht="12.75">
      <c r="F38" t="s">
        <v>11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/>
  <dimension ref="A1:AY193"/>
  <sheetViews>
    <sheetView zoomScalePageLayoutView="0" workbookViewId="0" topLeftCell="A1">
      <pane ySplit="510" topLeftCell="A1" activePane="bottomLeft" state="split"/>
      <selection pane="topLeft" activeCell="N1" sqref="N1:N16384"/>
      <selection pane="bottomLeft" activeCell="A1" sqref="A1"/>
    </sheetView>
  </sheetViews>
  <sheetFormatPr defaultColWidth="9.140625" defaultRowHeight="12.75"/>
  <cols>
    <col min="1" max="1" width="9.140625" style="11" customWidth="1"/>
    <col min="2" max="2" width="5.140625" style="59" bestFit="1" customWidth="1"/>
    <col min="3" max="3" width="3.00390625" style="16" bestFit="1" customWidth="1"/>
    <col min="4" max="4" width="3.00390625" style="17" bestFit="1" customWidth="1"/>
    <col min="5" max="5" width="3.140625" style="52" customWidth="1"/>
    <col min="6" max="6" width="5.421875" style="15" bestFit="1" customWidth="1"/>
    <col min="7" max="7" width="3.00390625" style="16" bestFit="1" customWidth="1"/>
    <col min="8" max="8" width="3.00390625" style="17" bestFit="1" customWidth="1"/>
    <col min="9" max="9" width="3.421875" style="52" customWidth="1"/>
    <col min="10" max="10" width="5.140625" style="15" bestFit="1" customWidth="1"/>
    <col min="11" max="11" width="3.00390625" style="16" bestFit="1" customWidth="1"/>
    <col min="12" max="12" width="3.00390625" style="17" bestFit="1" customWidth="1"/>
    <col min="13" max="13" width="3.421875" style="52" customWidth="1"/>
    <col min="14" max="14" width="5.140625" style="15" bestFit="1" customWidth="1"/>
    <col min="15" max="15" width="3.00390625" style="16" bestFit="1" customWidth="1"/>
    <col min="16" max="16" width="3.00390625" style="17" bestFit="1" customWidth="1"/>
    <col min="17" max="17" width="3.140625" style="52" customWidth="1"/>
    <col min="18" max="18" width="5.140625" style="15" bestFit="1" customWidth="1"/>
    <col min="19" max="19" width="3.00390625" style="16" bestFit="1" customWidth="1"/>
    <col min="20" max="20" width="3.00390625" style="17" bestFit="1" customWidth="1"/>
    <col min="21" max="21" width="3.421875" style="52" customWidth="1"/>
    <col min="22" max="22" width="5.140625" style="15" bestFit="1" customWidth="1"/>
    <col min="23" max="23" width="4.00390625" style="16" bestFit="1" customWidth="1"/>
    <col min="24" max="24" width="3.00390625" style="10" bestFit="1" customWidth="1"/>
    <col min="25" max="25" width="3.421875" style="55" customWidth="1"/>
    <col min="26" max="26" width="3.421875" style="0" customWidth="1"/>
    <col min="27" max="29" width="6.00390625" style="18" customWidth="1"/>
    <col min="30" max="30" width="6.00390625" style="19" customWidth="1"/>
    <col min="31" max="32" width="6.00390625" style="18" customWidth="1"/>
    <col min="33" max="33" width="4.28125" style="18" customWidth="1"/>
    <col min="34" max="34" width="7.00390625" style="14" bestFit="1" customWidth="1"/>
    <col min="35" max="36" width="5.57421875" style="14" bestFit="1" customWidth="1"/>
    <col min="37" max="37" width="6.140625" style="14" customWidth="1"/>
    <col min="38" max="39" width="5.57421875" style="14" bestFit="1" customWidth="1"/>
    <col min="40" max="40" width="4.00390625" style="0" customWidth="1"/>
    <col min="41" max="42" width="6.8515625" style="0" customWidth="1"/>
    <col min="43" max="43" width="5.140625" style="0" customWidth="1"/>
    <col min="44" max="44" width="7.421875" style="0" customWidth="1"/>
  </cols>
  <sheetData>
    <row r="1" spans="1:39" s="6" customFormat="1" ht="12.75">
      <c r="A1" s="1" t="s">
        <v>12</v>
      </c>
      <c r="B1" s="58" t="s">
        <v>0</v>
      </c>
      <c r="C1" s="3" t="s">
        <v>1</v>
      </c>
      <c r="D1" s="4" t="s">
        <v>2</v>
      </c>
      <c r="E1" s="51"/>
      <c r="F1" s="2" t="s">
        <v>3</v>
      </c>
      <c r="G1" s="3" t="s">
        <v>1</v>
      </c>
      <c r="H1" s="4" t="s">
        <v>2</v>
      </c>
      <c r="I1" s="51"/>
      <c r="J1" s="2" t="s">
        <v>4</v>
      </c>
      <c r="K1" s="3" t="s">
        <v>1</v>
      </c>
      <c r="L1" s="4" t="s">
        <v>2</v>
      </c>
      <c r="M1" s="51"/>
      <c r="N1" s="2" t="s">
        <v>5</v>
      </c>
      <c r="O1" s="3" t="s">
        <v>1</v>
      </c>
      <c r="P1" s="4" t="s">
        <v>2</v>
      </c>
      <c r="Q1" s="51"/>
      <c r="R1" s="2" t="s">
        <v>6</v>
      </c>
      <c r="S1" s="3" t="s">
        <v>1</v>
      </c>
      <c r="T1" s="4" t="s">
        <v>2</v>
      </c>
      <c r="U1" s="51"/>
      <c r="V1" s="2" t="s">
        <v>7</v>
      </c>
      <c r="W1" s="3" t="s">
        <v>1</v>
      </c>
      <c r="X1" s="5" t="s">
        <v>2</v>
      </c>
      <c r="Y1" s="53"/>
      <c r="AA1" s="7" t="str">
        <f>B1</f>
        <v>CHC</v>
      </c>
      <c r="AB1" s="7" t="str">
        <f>F1</f>
        <v>CIN</v>
      </c>
      <c r="AC1" s="7" t="str">
        <f>J1</f>
        <v>HOU</v>
      </c>
      <c r="AD1" s="7" t="str">
        <f>N1</f>
        <v>MIL</v>
      </c>
      <c r="AE1" s="7" t="str">
        <f>R1</f>
        <v>PIT</v>
      </c>
      <c r="AF1" s="7" t="str">
        <f>V1</f>
        <v>STL</v>
      </c>
      <c r="AG1" s="7"/>
      <c r="AH1" s="7" t="str">
        <f aca="true" t="shared" si="0" ref="AH1:AM1">AA1</f>
        <v>CHC</v>
      </c>
      <c r="AI1" s="7" t="str">
        <f t="shared" si="0"/>
        <v>CIN</v>
      </c>
      <c r="AJ1" s="7" t="str">
        <f t="shared" si="0"/>
        <v>HOU</v>
      </c>
      <c r="AK1" s="7" t="str">
        <f t="shared" si="0"/>
        <v>MIL</v>
      </c>
      <c r="AL1" s="7" t="str">
        <f t="shared" si="0"/>
        <v>PIT</v>
      </c>
      <c r="AM1" s="7" t="str">
        <f t="shared" si="0"/>
        <v>STL</v>
      </c>
    </row>
    <row r="2" spans="1:39" s="11" customFormat="1" ht="12.75">
      <c r="A2" s="61">
        <v>39172</v>
      </c>
      <c r="B2" s="59">
        <v>0</v>
      </c>
      <c r="C2" s="9">
        <v>0</v>
      </c>
      <c r="D2" s="62">
        <v>0</v>
      </c>
      <c r="E2" s="52"/>
      <c r="F2" s="8">
        <v>0</v>
      </c>
      <c r="G2" s="9">
        <v>0</v>
      </c>
      <c r="H2" s="62">
        <v>0</v>
      </c>
      <c r="I2" s="52"/>
      <c r="J2" s="8">
        <v>0</v>
      </c>
      <c r="K2" s="9">
        <v>0</v>
      </c>
      <c r="L2" s="62">
        <v>0</v>
      </c>
      <c r="M2" s="52"/>
      <c r="N2" s="8">
        <v>0</v>
      </c>
      <c r="O2" s="9">
        <v>0</v>
      </c>
      <c r="P2" s="62">
        <v>0</v>
      </c>
      <c r="Q2" s="52"/>
      <c r="R2" s="8">
        <v>0</v>
      </c>
      <c r="S2" s="9">
        <v>0</v>
      </c>
      <c r="T2" s="62">
        <v>0</v>
      </c>
      <c r="U2" s="52"/>
      <c r="V2" s="8">
        <v>0</v>
      </c>
      <c r="W2" s="9">
        <v>0</v>
      </c>
      <c r="X2" s="10">
        <v>0</v>
      </c>
      <c r="Y2" s="54"/>
      <c r="AA2" s="12">
        <v>0</v>
      </c>
      <c r="AB2" s="12">
        <v>0</v>
      </c>
      <c r="AC2" s="12">
        <v>0</v>
      </c>
      <c r="AD2" s="13">
        <v>0</v>
      </c>
      <c r="AE2" s="12">
        <v>0</v>
      </c>
      <c r="AF2" s="12">
        <v>0</v>
      </c>
      <c r="AG2" s="13"/>
      <c r="AH2" s="60">
        <v>0</v>
      </c>
      <c r="AI2" s="60">
        <v>0</v>
      </c>
      <c r="AJ2" s="60">
        <v>0</v>
      </c>
      <c r="AK2" s="60">
        <v>0</v>
      </c>
      <c r="AL2" s="60">
        <v>0</v>
      </c>
      <c r="AM2" s="60">
        <v>0</v>
      </c>
    </row>
    <row r="3" spans="1:39" s="11" customFormat="1" ht="12.75">
      <c r="A3" s="61">
        <v>39173</v>
      </c>
      <c r="B3" s="59">
        <v>0</v>
      </c>
      <c r="C3" s="16">
        <f aca="true" t="shared" si="1" ref="C3:C38">C2+IF(B3&gt;0,B3,0)</f>
        <v>0</v>
      </c>
      <c r="D3" s="17">
        <f aca="true" t="shared" si="2" ref="D3:D38">D2-IF(B3&lt;0,B3,0)</f>
        <v>0</v>
      </c>
      <c r="E3" s="52"/>
      <c r="F3" s="8">
        <v>0</v>
      </c>
      <c r="G3" s="16">
        <f aca="true" t="shared" si="3" ref="G3:G38">G2+IF(F3&gt;0,F3,0)</f>
        <v>0</v>
      </c>
      <c r="H3" s="17">
        <f aca="true" t="shared" si="4" ref="H3:H38">H2-IF(F3&lt;0,F3,0)</f>
        <v>0</v>
      </c>
      <c r="I3" s="52"/>
      <c r="J3" s="8">
        <v>0</v>
      </c>
      <c r="K3" s="16">
        <f aca="true" t="shared" si="5" ref="K3:K38">K2+IF(J3&gt;0,J3,0)</f>
        <v>0</v>
      </c>
      <c r="L3" s="17">
        <f aca="true" t="shared" si="6" ref="L3:L38">L2-IF(J3&lt;0,J3,0)</f>
        <v>0</v>
      </c>
      <c r="M3" s="52"/>
      <c r="N3" s="8">
        <v>0</v>
      </c>
      <c r="O3" s="16">
        <f aca="true" t="shared" si="7" ref="O3:O8">O2+IF(N3&gt;0,N3,0)</f>
        <v>0</v>
      </c>
      <c r="P3" s="17">
        <f aca="true" t="shared" si="8" ref="P3:P38">P2-IF(N3&lt;0,N3,0)</f>
        <v>0</v>
      </c>
      <c r="Q3" s="52"/>
      <c r="R3" s="8">
        <v>0</v>
      </c>
      <c r="S3" s="16">
        <f aca="true" t="shared" si="9" ref="S3:S44">S2+IF(R3&gt;0,R3,0)</f>
        <v>0</v>
      </c>
      <c r="T3" s="17">
        <f aca="true" t="shared" si="10" ref="T3:T44">T2-IF(R3&lt;0,R3,0)</f>
        <v>0</v>
      </c>
      <c r="U3" s="52"/>
      <c r="V3" s="8">
        <v>-1</v>
      </c>
      <c r="W3" s="16">
        <f aca="true" t="shared" si="11" ref="W3:W38">W2+IF(V3&gt;0,V3,0)</f>
        <v>0</v>
      </c>
      <c r="X3" s="10">
        <f aca="true" t="shared" si="12" ref="X3:X38">X2-IF(V3&lt;0,V3,0)</f>
        <v>1</v>
      </c>
      <c r="Y3" s="54"/>
      <c r="AA3" s="18">
        <f aca="true" t="shared" si="13" ref="AA3:AA37">C3-D3</f>
        <v>0</v>
      </c>
      <c r="AB3" s="18">
        <f aca="true" t="shared" si="14" ref="AB3:AB37">G3-H3</f>
        <v>0</v>
      </c>
      <c r="AC3" s="18">
        <f aca="true" t="shared" si="15" ref="AC3:AC37">K3-L3</f>
        <v>0</v>
      </c>
      <c r="AD3" s="19">
        <f>O3-P3</f>
        <v>0</v>
      </c>
      <c r="AE3" s="18">
        <f aca="true" t="shared" si="16" ref="AE3:AE37">S3-T3</f>
        <v>0</v>
      </c>
      <c r="AF3" s="18">
        <f aca="true" t="shared" si="17" ref="AF3:AF37">W3-X3</f>
        <v>-1</v>
      </c>
      <c r="AG3" s="13"/>
      <c r="AH3" s="14">
        <f aca="true" t="shared" si="18" ref="AH3:AH37">(MAX($AA3:$AF3)-AA3)/2</f>
        <v>0</v>
      </c>
      <c r="AI3" s="14">
        <f aca="true" t="shared" si="19" ref="AI3:AI37">(MAX($AA3:$AF3)-AB3)/2</f>
        <v>0</v>
      </c>
      <c r="AJ3" s="14">
        <f aca="true" t="shared" si="20" ref="AJ3:AJ37">(MAX($AA3:$AF3)-AC3)/2</f>
        <v>0</v>
      </c>
      <c r="AK3" s="14">
        <f aca="true" t="shared" si="21" ref="AK3:AK37">(MAX($AA3:$AF3)-AD3)/2</f>
        <v>0</v>
      </c>
      <c r="AL3" s="14">
        <f aca="true" t="shared" si="22" ref="AL3:AL37">(MAX($AA3:$AF3)-AE3)/2</f>
        <v>0</v>
      </c>
      <c r="AM3" s="14">
        <f aca="true" t="shared" si="23" ref="AM3:AM37">(MAX($AA3:$AF3)-AF3)/2</f>
        <v>0.5</v>
      </c>
    </row>
    <row r="4" spans="1:39" s="11" customFormat="1" ht="12.75">
      <c r="A4" s="61">
        <v>39174</v>
      </c>
      <c r="B4" s="59">
        <v>-1</v>
      </c>
      <c r="C4" s="16">
        <f t="shared" si="1"/>
        <v>0</v>
      </c>
      <c r="D4" s="17">
        <f t="shared" si="2"/>
        <v>1</v>
      </c>
      <c r="E4" s="52"/>
      <c r="F4" s="8">
        <v>1</v>
      </c>
      <c r="G4" s="16">
        <f t="shared" si="3"/>
        <v>1</v>
      </c>
      <c r="H4" s="17">
        <f t="shared" si="4"/>
        <v>0</v>
      </c>
      <c r="I4" s="52"/>
      <c r="J4" s="8">
        <v>-1</v>
      </c>
      <c r="K4" s="16">
        <f t="shared" si="5"/>
        <v>0</v>
      </c>
      <c r="L4" s="17">
        <f t="shared" si="6"/>
        <v>1</v>
      </c>
      <c r="M4" s="52"/>
      <c r="N4" s="8">
        <v>1</v>
      </c>
      <c r="O4" s="16">
        <f t="shared" si="7"/>
        <v>1</v>
      </c>
      <c r="P4" s="17">
        <f t="shared" si="8"/>
        <v>0</v>
      </c>
      <c r="Q4" s="52"/>
      <c r="R4" s="8">
        <v>1</v>
      </c>
      <c r="S4" s="16">
        <f t="shared" si="9"/>
        <v>1</v>
      </c>
      <c r="T4" s="17">
        <f t="shared" si="10"/>
        <v>0</v>
      </c>
      <c r="U4" s="52"/>
      <c r="V4" s="8">
        <v>0</v>
      </c>
      <c r="W4" s="16">
        <f t="shared" si="11"/>
        <v>0</v>
      </c>
      <c r="X4" s="10">
        <f t="shared" si="12"/>
        <v>1</v>
      </c>
      <c r="Y4" s="54"/>
      <c r="AA4" s="18">
        <f t="shared" si="13"/>
        <v>-1</v>
      </c>
      <c r="AB4" s="18">
        <f t="shared" si="14"/>
        <v>1</v>
      </c>
      <c r="AC4" s="18">
        <f t="shared" si="15"/>
        <v>-1</v>
      </c>
      <c r="AD4" s="19">
        <f>O4-P4</f>
        <v>1</v>
      </c>
      <c r="AE4" s="18">
        <f t="shared" si="16"/>
        <v>1</v>
      </c>
      <c r="AF4" s="18">
        <f t="shared" si="17"/>
        <v>-1</v>
      </c>
      <c r="AG4" s="13"/>
      <c r="AH4" s="14">
        <f t="shared" si="18"/>
        <v>1</v>
      </c>
      <c r="AI4" s="14">
        <f t="shared" si="19"/>
        <v>0</v>
      </c>
      <c r="AJ4" s="14">
        <f t="shared" si="20"/>
        <v>1</v>
      </c>
      <c r="AK4" s="14">
        <f t="shared" si="21"/>
        <v>0</v>
      </c>
      <c r="AL4" s="14">
        <f t="shared" si="22"/>
        <v>0</v>
      </c>
      <c r="AM4" s="14">
        <f t="shared" si="23"/>
        <v>1</v>
      </c>
    </row>
    <row r="5" spans="1:39" s="11" customFormat="1" ht="12.75">
      <c r="A5" s="61">
        <v>39175</v>
      </c>
      <c r="B5" s="59">
        <v>0</v>
      </c>
      <c r="C5" s="16">
        <f t="shared" si="1"/>
        <v>0</v>
      </c>
      <c r="D5" s="17">
        <f t="shared" si="2"/>
        <v>1</v>
      </c>
      <c r="E5" s="52"/>
      <c r="F5" s="8">
        <v>0</v>
      </c>
      <c r="G5" s="16">
        <f t="shared" si="3"/>
        <v>1</v>
      </c>
      <c r="H5" s="17">
        <f t="shared" si="4"/>
        <v>0</v>
      </c>
      <c r="I5" s="52"/>
      <c r="J5" s="8">
        <v>-1</v>
      </c>
      <c r="K5" s="16">
        <f t="shared" si="5"/>
        <v>0</v>
      </c>
      <c r="L5" s="17">
        <f t="shared" si="6"/>
        <v>2</v>
      </c>
      <c r="M5" s="52"/>
      <c r="N5" s="8">
        <v>1</v>
      </c>
      <c r="O5" s="16">
        <f t="shared" si="7"/>
        <v>2</v>
      </c>
      <c r="P5" s="17">
        <f t="shared" si="8"/>
        <v>0</v>
      </c>
      <c r="Q5" s="52"/>
      <c r="R5" s="8">
        <v>1</v>
      </c>
      <c r="S5" s="16">
        <f t="shared" si="9"/>
        <v>2</v>
      </c>
      <c r="T5" s="17">
        <f t="shared" si="10"/>
        <v>0</v>
      </c>
      <c r="U5" s="52"/>
      <c r="V5" s="8">
        <v>-1</v>
      </c>
      <c r="W5" s="16">
        <f t="shared" si="11"/>
        <v>0</v>
      </c>
      <c r="X5" s="10">
        <f t="shared" si="12"/>
        <v>2</v>
      </c>
      <c r="Y5" s="54"/>
      <c r="AA5" s="18">
        <f t="shared" si="13"/>
        <v>-1</v>
      </c>
      <c r="AB5" s="18">
        <f t="shared" si="14"/>
        <v>1</v>
      </c>
      <c r="AC5" s="18">
        <f t="shared" si="15"/>
        <v>-2</v>
      </c>
      <c r="AD5" s="19">
        <f>O5-P5</f>
        <v>2</v>
      </c>
      <c r="AE5" s="18">
        <f t="shared" si="16"/>
        <v>2</v>
      </c>
      <c r="AF5" s="18">
        <f t="shared" si="17"/>
        <v>-2</v>
      </c>
      <c r="AG5" s="13"/>
      <c r="AH5" s="14">
        <f t="shared" si="18"/>
        <v>1.5</v>
      </c>
      <c r="AI5" s="14">
        <f t="shared" si="19"/>
        <v>0.5</v>
      </c>
      <c r="AJ5" s="14">
        <f t="shared" si="20"/>
        <v>2</v>
      </c>
      <c r="AK5" s="14">
        <f t="shared" si="21"/>
        <v>0</v>
      </c>
      <c r="AL5" s="14">
        <f t="shared" si="22"/>
        <v>0</v>
      </c>
      <c r="AM5" s="14">
        <f t="shared" si="23"/>
        <v>2</v>
      </c>
    </row>
    <row r="6" spans="1:39" ht="12.75">
      <c r="A6" s="61">
        <v>39176</v>
      </c>
      <c r="B6" s="59">
        <v>1</v>
      </c>
      <c r="C6" s="16">
        <f t="shared" si="1"/>
        <v>1</v>
      </c>
      <c r="D6" s="17">
        <f t="shared" si="2"/>
        <v>1</v>
      </c>
      <c r="F6" s="15">
        <v>-1</v>
      </c>
      <c r="G6" s="16">
        <f t="shared" si="3"/>
        <v>1</v>
      </c>
      <c r="H6" s="17">
        <f t="shared" si="4"/>
        <v>1</v>
      </c>
      <c r="J6" s="15">
        <v>-1</v>
      </c>
      <c r="K6" s="16">
        <f t="shared" si="5"/>
        <v>0</v>
      </c>
      <c r="L6" s="17">
        <f t="shared" si="6"/>
        <v>3</v>
      </c>
      <c r="N6" s="15">
        <v>-1</v>
      </c>
      <c r="O6" s="16">
        <f t="shared" si="7"/>
        <v>2</v>
      </c>
      <c r="P6" s="17">
        <f t="shared" si="8"/>
        <v>1</v>
      </c>
      <c r="R6" s="15">
        <v>1</v>
      </c>
      <c r="S6" s="16">
        <f t="shared" si="9"/>
        <v>3</v>
      </c>
      <c r="T6" s="17">
        <f t="shared" si="10"/>
        <v>0</v>
      </c>
      <c r="V6" s="15">
        <v>-1</v>
      </c>
      <c r="W6" s="16">
        <f t="shared" si="11"/>
        <v>0</v>
      </c>
      <c r="X6" s="10">
        <f t="shared" si="12"/>
        <v>3</v>
      </c>
      <c r="AA6" s="18">
        <f t="shared" si="13"/>
        <v>0</v>
      </c>
      <c r="AB6" s="18">
        <f t="shared" si="14"/>
        <v>0</v>
      </c>
      <c r="AC6" s="18">
        <f t="shared" si="15"/>
        <v>-3</v>
      </c>
      <c r="AD6" s="19">
        <f>O6-P6</f>
        <v>1</v>
      </c>
      <c r="AE6" s="18">
        <f t="shared" si="16"/>
        <v>3</v>
      </c>
      <c r="AF6" s="18">
        <f t="shared" si="17"/>
        <v>-3</v>
      </c>
      <c r="AH6" s="14">
        <f t="shared" si="18"/>
        <v>1.5</v>
      </c>
      <c r="AI6" s="14">
        <f t="shared" si="19"/>
        <v>1.5</v>
      </c>
      <c r="AJ6" s="14">
        <f t="shared" si="20"/>
        <v>3</v>
      </c>
      <c r="AK6" s="14">
        <f t="shared" si="21"/>
        <v>1</v>
      </c>
      <c r="AL6" s="14">
        <f t="shared" si="22"/>
        <v>0</v>
      </c>
      <c r="AM6" s="14">
        <f t="shared" si="23"/>
        <v>3</v>
      </c>
    </row>
    <row r="7" spans="1:39" ht="12.75">
      <c r="A7" s="61">
        <v>39177</v>
      </c>
      <c r="B7" s="59">
        <v>-1</v>
      </c>
      <c r="C7" s="16">
        <f t="shared" si="1"/>
        <v>1</v>
      </c>
      <c r="D7" s="17">
        <f t="shared" si="2"/>
        <v>2</v>
      </c>
      <c r="F7" s="15">
        <v>1</v>
      </c>
      <c r="G7" s="16">
        <f t="shared" si="3"/>
        <v>2</v>
      </c>
      <c r="H7" s="17">
        <f t="shared" si="4"/>
        <v>1</v>
      </c>
      <c r="J7" s="15">
        <v>0</v>
      </c>
      <c r="K7" s="16">
        <f t="shared" si="5"/>
        <v>0</v>
      </c>
      <c r="L7" s="17">
        <f t="shared" si="6"/>
        <v>3</v>
      </c>
      <c r="N7" s="15">
        <v>0</v>
      </c>
      <c r="O7" s="16">
        <f t="shared" si="7"/>
        <v>2</v>
      </c>
      <c r="P7" s="17">
        <f t="shared" si="8"/>
        <v>1</v>
      </c>
      <c r="R7" s="15">
        <v>0</v>
      </c>
      <c r="S7" s="16">
        <f t="shared" si="9"/>
        <v>3</v>
      </c>
      <c r="T7" s="17">
        <f t="shared" si="10"/>
        <v>0</v>
      </c>
      <c r="V7" s="15">
        <v>0</v>
      </c>
      <c r="W7" s="16">
        <f t="shared" si="11"/>
        <v>0</v>
      </c>
      <c r="X7" s="10">
        <f t="shared" si="12"/>
        <v>3</v>
      </c>
      <c r="AA7" s="18">
        <f t="shared" si="13"/>
        <v>-1</v>
      </c>
      <c r="AB7" s="18">
        <f t="shared" si="14"/>
        <v>1</v>
      </c>
      <c r="AC7" s="18">
        <f t="shared" si="15"/>
        <v>-3</v>
      </c>
      <c r="AD7" s="19">
        <f>O7-P7</f>
        <v>1</v>
      </c>
      <c r="AE7" s="18">
        <f t="shared" si="16"/>
        <v>3</v>
      </c>
      <c r="AF7" s="18">
        <f t="shared" si="17"/>
        <v>-3</v>
      </c>
      <c r="AH7" s="14">
        <f t="shared" si="18"/>
        <v>2</v>
      </c>
      <c r="AI7" s="14">
        <f t="shared" si="19"/>
        <v>1</v>
      </c>
      <c r="AJ7" s="14">
        <f t="shared" si="20"/>
        <v>3</v>
      </c>
      <c r="AK7" s="14">
        <f t="shared" si="21"/>
        <v>1</v>
      </c>
      <c r="AL7" s="14">
        <f t="shared" si="22"/>
        <v>0</v>
      </c>
      <c r="AM7" s="14">
        <f t="shared" si="23"/>
        <v>3</v>
      </c>
    </row>
    <row r="8" spans="1:39" ht="12.75">
      <c r="A8" s="61">
        <v>39178</v>
      </c>
      <c r="B8" s="59">
        <v>1</v>
      </c>
      <c r="C8" s="16">
        <f t="shared" si="1"/>
        <v>2</v>
      </c>
      <c r="D8" s="17">
        <f t="shared" si="2"/>
        <v>2</v>
      </c>
      <c r="F8" s="15">
        <v>1</v>
      </c>
      <c r="G8" s="16">
        <f t="shared" si="3"/>
        <v>3</v>
      </c>
      <c r="H8" s="17">
        <f t="shared" si="4"/>
        <v>1</v>
      </c>
      <c r="J8" s="15">
        <v>-1</v>
      </c>
      <c r="K8" s="16">
        <f t="shared" si="5"/>
        <v>0</v>
      </c>
      <c r="L8" s="17">
        <f t="shared" si="6"/>
        <v>4</v>
      </c>
      <c r="N8" s="15">
        <v>-1</v>
      </c>
      <c r="O8" s="16">
        <f t="shared" si="7"/>
        <v>2</v>
      </c>
      <c r="P8" s="17">
        <f t="shared" si="8"/>
        <v>2</v>
      </c>
      <c r="R8" s="15">
        <v>-1</v>
      </c>
      <c r="S8" s="16">
        <f t="shared" si="9"/>
        <v>3</v>
      </c>
      <c r="T8" s="17">
        <f t="shared" si="10"/>
        <v>1</v>
      </c>
      <c r="V8" s="15">
        <v>1</v>
      </c>
      <c r="W8" s="16">
        <f t="shared" si="11"/>
        <v>1</v>
      </c>
      <c r="X8" s="10">
        <f t="shared" si="12"/>
        <v>3</v>
      </c>
      <c r="AA8" s="18">
        <f t="shared" si="13"/>
        <v>0</v>
      </c>
      <c r="AB8" s="18">
        <f t="shared" si="14"/>
        <v>2</v>
      </c>
      <c r="AC8" s="18">
        <f t="shared" si="15"/>
        <v>-4</v>
      </c>
      <c r="AD8" s="19">
        <f aca="true" t="shared" si="24" ref="AD8:AD37">O8-P8</f>
        <v>0</v>
      </c>
      <c r="AE8" s="18">
        <f t="shared" si="16"/>
        <v>2</v>
      </c>
      <c r="AF8" s="18">
        <f t="shared" si="17"/>
        <v>-2</v>
      </c>
      <c r="AH8" s="14">
        <f t="shared" si="18"/>
        <v>1</v>
      </c>
      <c r="AI8" s="14">
        <f t="shared" si="19"/>
        <v>0</v>
      </c>
      <c r="AJ8" s="14">
        <f t="shared" si="20"/>
        <v>3</v>
      </c>
      <c r="AK8" s="14">
        <f t="shared" si="21"/>
        <v>1</v>
      </c>
      <c r="AL8" s="14">
        <f t="shared" si="22"/>
        <v>0</v>
      </c>
      <c r="AM8" s="14">
        <f t="shared" si="23"/>
        <v>2</v>
      </c>
    </row>
    <row r="9" spans="1:39" ht="12.75">
      <c r="A9" s="61">
        <v>39179</v>
      </c>
      <c r="B9" s="59">
        <v>1</v>
      </c>
      <c r="C9" s="16">
        <f t="shared" si="1"/>
        <v>3</v>
      </c>
      <c r="D9" s="17">
        <f t="shared" si="2"/>
        <v>2</v>
      </c>
      <c r="F9" s="15">
        <v>1</v>
      </c>
      <c r="G9" s="16">
        <f t="shared" si="3"/>
        <v>4</v>
      </c>
      <c r="H9" s="17">
        <f t="shared" si="4"/>
        <v>1</v>
      </c>
      <c r="J9" s="15">
        <v>1</v>
      </c>
      <c r="K9" s="16">
        <f t="shared" si="5"/>
        <v>1</v>
      </c>
      <c r="L9" s="17">
        <f t="shared" si="6"/>
        <v>4</v>
      </c>
      <c r="N9" s="15">
        <v>-1</v>
      </c>
      <c r="O9" s="16">
        <f aca="true" t="shared" si="25" ref="O9:O38">O8+IF(N9&gt;0,N9,0)</f>
        <v>2</v>
      </c>
      <c r="P9" s="17">
        <f t="shared" si="8"/>
        <v>3</v>
      </c>
      <c r="R9" s="15">
        <v>-1</v>
      </c>
      <c r="S9" s="16">
        <f t="shared" si="9"/>
        <v>3</v>
      </c>
      <c r="T9" s="17">
        <f t="shared" si="10"/>
        <v>2</v>
      </c>
      <c r="V9" s="15">
        <v>-1</v>
      </c>
      <c r="W9" s="16">
        <f t="shared" si="11"/>
        <v>1</v>
      </c>
      <c r="X9" s="10">
        <f t="shared" si="12"/>
        <v>4</v>
      </c>
      <c r="AA9" s="18">
        <f t="shared" si="13"/>
        <v>1</v>
      </c>
      <c r="AB9" s="18">
        <f t="shared" si="14"/>
        <v>3</v>
      </c>
      <c r="AC9" s="18">
        <f t="shared" si="15"/>
        <v>-3</v>
      </c>
      <c r="AD9" s="19">
        <f t="shared" si="24"/>
        <v>-1</v>
      </c>
      <c r="AE9" s="18">
        <f t="shared" si="16"/>
        <v>1</v>
      </c>
      <c r="AF9" s="18">
        <f t="shared" si="17"/>
        <v>-3</v>
      </c>
      <c r="AH9" s="14">
        <f t="shared" si="18"/>
        <v>1</v>
      </c>
      <c r="AI9" s="14">
        <f t="shared" si="19"/>
        <v>0</v>
      </c>
      <c r="AJ9" s="14">
        <f t="shared" si="20"/>
        <v>3</v>
      </c>
      <c r="AK9" s="14">
        <f t="shared" si="21"/>
        <v>2</v>
      </c>
      <c r="AL9" s="14">
        <f t="shared" si="22"/>
        <v>1</v>
      </c>
      <c r="AM9" s="14">
        <f t="shared" si="23"/>
        <v>3</v>
      </c>
    </row>
    <row r="10" spans="1:39" ht="12.75">
      <c r="A10" s="61">
        <v>39180</v>
      </c>
      <c r="B10" s="59">
        <v>-1</v>
      </c>
      <c r="C10" s="16">
        <f t="shared" si="1"/>
        <v>3</v>
      </c>
      <c r="D10" s="17">
        <f t="shared" si="2"/>
        <v>3</v>
      </c>
      <c r="F10" s="15">
        <v>-1</v>
      </c>
      <c r="G10" s="16">
        <f t="shared" si="3"/>
        <v>4</v>
      </c>
      <c r="H10" s="17">
        <f t="shared" si="4"/>
        <v>2</v>
      </c>
      <c r="J10" s="15">
        <v>-1</v>
      </c>
      <c r="K10" s="16">
        <f t="shared" si="5"/>
        <v>1</v>
      </c>
      <c r="L10" s="17">
        <f t="shared" si="6"/>
        <v>5</v>
      </c>
      <c r="N10" s="15">
        <v>1</v>
      </c>
      <c r="O10" s="16">
        <f t="shared" si="25"/>
        <v>3</v>
      </c>
      <c r="P10" s="17">
        <f t="shared" si="8"/>
        <v>3</v>
      </c>
      <c r="R10" s="15">
        <v>1</v>
      </c>
      <c r="S10" s="16">
        <f t="shared" si="9"/>
        <v>4</v>
      </c>
      <c r="T10" s="17">
        <f t="shared" si="10"/>
        <v>2</v>
      </c>
      <c r="V10" s="15">
        <v>1</v>
      </c>
      <c r="W10" s="16">
        <f t="shared" si="11"/>
        <v>2</v>
      </c>
      <c r="X10" s="10">
        <f t="shared" si="12"/>
        <v>4</v>
      </c>
      <c r="AA10" s="18">
        <f t="shared" si="13"/>
        <v>0</v>
      </c>
      <c r="AB10" s="18">
        <f t="shared" si="14"/>
        <v>2</v>
      </c>
      <c r="AC10" s="18">
        <f t="shared" si="15"/>
        <v>-4</v>
      </c>
      <c r="AD10" s="19">
        <f t="shared" si="24"/>
        <v>0</v>
      </c>
      <c r="AE10" s="18">
        <f t="shared" si="16"/>
        <v>2</v>
      </c>
      <c r="AF10" s="18">
        <f t="shared" si="17"/>
        <v>-2</v>
      </c>
      <c r="AH10" s="14">
        <f t="shared" si="18"/>
        <v>1</v>
      </c>
      <c r="AI10" s="14">
        <f t="shared" si="19"/>
        <v>0</v>
      </c>
      <c r="AJ10" s="14">
        <f t="shared" si="20"/>
        <v>3</v>
      </c>
      <c r="AK10" s="14">
        <f t="shared" si="21"/>
        <v>1</v>
      </c>
      <c r="AL10" s="14">
        <f t="shared" si="22"/>
        <v>0</v>
      </c>
      <c r="AM10" s="14">
        <f t="shared" si="23"/>
        <v>2</v>
      </c>
    </row>
    <row r="11" spans="1:39" ht="12.75">
      <c r="A11" s="61">
        <v>39181</v>
      </c>
      <c r="B11" s="59">
        <v>-1</v>
      </c>
      <c r="C11" s="16">
        <f t="shared" si="1"/>
        <v>3</v>
      </c>
      <c r="D11" s="17">
        <f t="shared" si="2"/>
        <v>4</v>
      </c>
      <c r="F11" s="15">
        <v>-1</v>
      </c>
      <c r="G11" s="16">
        <f t="shared" si="3"/>
        <v>4</v>
      </c>
      <c r="H11" s="17">
        <f t="shared" si="4"/>
        <v>3</v>
      </c>
      <c r="J11" s="15">
        <v>1</v>
      </c>
      <c r="K11" s="16">
        <f t="shared" si="5"/>
        <v>2</v>
      </c>
      <c r="L11" s="17">
        <f t="shared" si="6"/>
        <v>5</v>
      </c>
      <c r="N11" s="15">
        <v>-1</v>
      </c>
      <c r="O11" s="16">
        <f t="shared" si="25"/>
        <v>3</v>
      </c>
      <c r="P11" s="17">
        <f t="shared" si="8"/>
        <v>4</v>
      </c>
      <c r="R11" s="15">
        <v>-1</v>
      </c>
      <c r="S11" s="16">
        <f t="shared" si="9"/>
        <v>4</v>
      </c>
      <c r="T11" s="17">
        <f t="shared" si="10"/>
        <v>3</v>
      </c>
      <c r="V11" s="15">
        <v>1</v>
      </c>
      <c r="W11" s="16">
        <f t="shared" si="11"/>
        <v>3</v>
      </c>
      <c r="X11" s="10">
        <f t="shared" si="12"/>
        <v>4</v>
      </c>
      <c r="AA11" s="18">
        <f t="shared" si="13"/>
        <v>-1</v>
      </c>
      <c r="AB11" s="18">
        <f t="shared" si="14"/>
        <v>1</v>
      </c>
      <c r="AC11" s="18">
        <f t="shared" si="15"/>
        <v>-3</v>
      </c>
      <c r="AD11" s="19">
        <f t="shared" si="24"/>
        <v>-1</v>
      </c>
      <c r="AE11" s="18">
        <f t="shared" si="16"/>
        <v>1</v>
      </c>
      <c r="AF11" s="18">
        <f t="shared" si="17"/>
        <v>-1</v>
      </c>
      <c r="AH11" s="14">
        <f t="shared" si="18"/>
        <v>1</v>
      </c>
      <c r="AI11" s="14">
        <f t="shared" si="19"/>
        <v>0</v>
      </c>
      <c r="AJ11" s="14">
        <f t="shared" si="20"/>
        <v>2</v>
      </c>
      <c r="AK11" s="14">
        <f t="shared" si="21"/>
        <v>1</v>
      </c>
      <c r="AL11" s="14">
        <f t="shared" si="22"/>
        <v>0</v>
      </c>
      <c r="AM11" s="14">
        <f t="shared" si="23"/>
        <v>1</v>
      </c>
    </row>
    <row r="12" spans="1:39" ht="12.75">
      <c r="A12" s="61">
        <v>39182</v>
      </c>
      <c r="B12" s="59">
        <v>-1</v>
      </c>
      <c r="C12" s="16">
        <f t="shared" si="1"/>
        <v>3</v>
      </c>
      <c r="D12" s="17">
        <f t="shared" si="2"/>
        <v>5</v>
      </c>
      <c r="F12" s="15">
        <v>-1</v>
      </c>
      <c r="G12" s="16">
        <f t="shared" si="3"/>
        <v>4</v>
      </c>
      <c r="H12" s="17">
        <f t="shared" si="4"/>
        <v>4</v>
      </c>
      <c r="J12" s="15">
        <v>1</v>
      </c>
      <c r="K12" s="16">
        <f t="shared" si="5"/>
        <v>3</v>
      </c>
      <c r="L12" s="17">
        <f t="shared" si="6"/>
        <v>5</v>
      </c>
      <c r="N12" s="15">
        <v>1</v>
      </c>
      <c r="O12" s="16">
        <f t="shared" si="25"/>
        <v>4</v>
      </c>
      <c r="P12" s="17">
        <f t="shared" si="8"/>
        <v>4</v>
      </c>
      <c r="R12" s="15">
        <v>-1</v>
      </c>
      <c r="S12" s="16">
        <f t="shared" si="9"/>
        <v>4</v>
      </c>
      <c r="T12" s="17">
        <f t="shared" si="10"/>
        <v>4</v>
      </c>
      <c r="V12" s="15">
        <v>1</v>
      </c>
      <c r="W12" s="16">
        <f t="shared" si="11"/>
        <v>4</v>
      </c>
      <c r="X12" s="10">
        <f t="shared" si="12"/>
        <v>4</v>
      </c>
      <c r="AA12" s="18">
        <f t="shared" si="13"/>
        <v>-2</v>
      </c>
      <c r="AB12" s="18">
        <f t="shared" si="14"/>
        <v>0</v>
      </c>
      <c r="AC12" s="18">
        <f t="shared" si="15"/>
        <v>-2</v>
      </c>
      <c r="AD12" s="19">
        <f t="shared" si="24"/>
        <v>0</v>
      </c>
      <c r="AE12" s="18">
        <f t="shared" si="16"/>
        <v>0</v>
      </c>
      <c r="AF12" s="18">
        <f t="shared" si="17"/>
        <v>0</v>
      </c>
      <c r="AH12" s="14">
        <f t="shared" si="18"/>
        <v>1</v>
      </c>
      <c r="AI12" s="14">
        <f t="shared" si="19"/>
        <v>0</v>
      </c>
      <c r="AJ12" s="14">
        <f t="shared" si="20"/>
        <v>1</v>
      </c>
      <c r="AK12" s="14">
        <f t="shared" si="21"/>
        <v>0</v>
      </c>
      <c r="AL12" s="14">
        <f t="shared" si="22"/>
        <v>0</v>
      </c>
      <c r="AM12" s="14">
        <f t="shared" si="23"/>
        <v>0</v>
      </c>
    </row>
    <row r="13" spans="1:39" ht="12.75">
      <c r="A13" s="61">
        <v>39183</v>
      </c>
      <c r="B13" s="59">
        <v>0</v>
      </c>
      <c r="C13" s="16">
        <f t="shared" si="1"/>
        <v>3</v>
      </c>
      <c r="D13" s="17">
        <f t="shared" si="2"/>
        <v>5</v>
      </c>
      <c r="F13" s="15">
        <v>1</v>
      </c>
      <c r="G13" s="16">
        <f t="shared" si="3"/>
        <v>5</v>
      </c>
      <c r="H13" s="17">
        <f t="shared" si="4"/>
        <v>4</v>
      </c>
      <c r="J13" s="15">
        <v>0</v>
      </c>
      <c r="K13" s="16">
        <f t="shared" si="5"/>
        <v>3</v>
      </c>
      <c r="L13" s="17">
        <f t="shared" si="6"/>
        <v>5</v>
      </c>
      <c r="N13" s="15">
        <v>1</v>
      </c>
      <c r="O13" s="16">
        <f t="shared" si="25"/>
        <v>5</v>
      </c>
      <c r="P13" s="17">
        <f t="shared" si="8"/>
        <v>4</v>
      </c>
      <c r="R13" s="15">
        <v>-1</v>
      </c>
      <c r="S13" s="16">
        <f t="shared" si="9"/>
        <v>4</v>
      </c>
      <c r="T13" s="17">
        <f t="shared" si="10"/>
        <v>5</v>
      </c>
      <c r="V13" s="15">
        <v>1</v>
      </c>
      <c r="W13" s="16">
        <f t="shared" si="11"/>
        <v>5</v>
      </c>
      <c r="X13" s="10">
        <f t="shared" si="12"/>
        <v>4</v>
      </c>
      <c r="AA13" s="18">
        <f t="shared" si="13"/>
        <v>-2</v>
      </c>
      <c r="AB13" s="18">
        <f t="shared" si="14"/>
        <v>1</v>
      </c>
      <c r="AC13" s="18">
        <f t="shared" si="15"/>
        <v>-2</v>
      </c>
      <c r="AD13" s="19">
        <f t="shared" si="24"/>
        <v>1</v>
      </c>
      <c r="AE13" s="18">
        <f t="shared" si="16"/>
        <v>-1</v>
      </c>
      <c r="AF13" s="18">
        <f t="shared" si="17"/>
        <v>1</v>
      </c>
      <c r="AH13" s="14">
        <f t="shared" si="18"/>
        <v>1.5</v>
      </c>
      <c r="AI13" s="14">
        <f t="shared" si="19"/>
        <v>0</v>
      </c>
      <c r="AJ13" s="14">
        <f t="shared" si="20"/>
        <v>1.5</v>
      </c>
      <c r="AK13" s="14">
        <f t="shared" si="21"/>
        <v>0</v>
      </c>
      <c r="AL13" s="14">
        <f t="shared" si="22"/>
        <v>1</v>
      </c>
      <c r="AM13" s="14">
        <f t="shared" si="23"/>
        <v>0</v>
      </c>
    </row>
    <row r="14" spans="1:39" ht="12.75">
      <c r="A14" s="61">
        <v>39184</v>
      </c>
      <c r="B14" s="59">
        <v>0</v>
      </c>
      <c r="C14" s="16">
        <f t="shared" si="1"/>
        <v>3</v>
      </c>
      <c r="D14" s="17">
        <f t="shared" si="2"/>
        <v>5</v>
      </c>
      <c r="F14" s="15">
        <v>0</v>
      </c>
      <c r="G14" s="16">
        <f t="shared" si="3"/>
        <v>5</v>
      </c>
      <c r="H14" s="17">
        <f t="shared" si="4"/>
        <v>4</v>
      </c>
      <c r="J14" s="15">
        <v>0</v>
      </c>
      <c r="K14" s="16">
        <f t="shared" si="5"/>
        <v>3</v>
      </c>
      <c r="L14" s="17">
        <f t="shared" si="6"/>
        <v>5</v>
      </c>
      <c r="N14" s="15">
        <v>0</v>
      </c>
      <c r="O14" s="16">
        <f t="shared" si="25"/>
        <v>5</v>
      </c>
      <c r="P14" s="17">
        <f t="shared" si="8"/>
        <v>4</v>
      </c>
      <c r="R14" s="15">
        <v>0</v>
      </c>
      <c r="S14" s="16">
        <f t="shared" si="9"/>
        <v>4</v>
      </c>
      <c r="T14" s="17">
        <f t="shared" si="10"/>
        <v>5</v>
      </c>
      <c r="V14" s="15">
        <v>0</v>
      </c>
      <c r="W14" s="16">
        <f t="shared" si="11"/>
        <v>5</v>
      </c>
      <c r="X14" s="10">
        <f t="shared" si="12"/>
        <v>4</v>
      </c>
      <c r="AA14" s="18">
        <f t="shared" si="13"/>
        <v>-2</v>
      </c>
      <c r="AB14" s="18">
        <f t="shared" si="14"/>
        <v>1</v>
      </c>
      <c r="AC14" s="18">
        <f t="shared" si="15"/>
        <v>-2</v>
      </c>
      <c r="AD14" s="19">
        <f t="shared" si="24"/>
        <v>1</v>
      </c>
      <c r="AE14" s="18">
        <f t="shared" si="16"/>
        <v>-1</v>
      </c>
      <c r="AF14" s="18">
        <f t="shared" si="17"/>
        <v>1</v>
      </c>
      <c r="AH14" s="14">
        <f t="shared" si="18"/>
        <v>1.5</v>
      </c>
      <c r="AI14" s="14">
        <f t="shared" si="19"/>
        <v>0</v>
      </c>
      <c r="AJ14" s="14">
        <f t="shared" si="20"/>
        <v>1.5</v>
      </c>
      <c r="AK14" s="14">
        <f t="shared" si="21"/>
        <v>0</v>
      </c>
      <c r="AL14" s="14">
        <f t="shared" si="22"/>
        <v>1</v>
      </c>
      <c r="AM14" s="14">
        <f t="shared" si="23"/>
        <v>0</v>
      </c>
    </row>
    <row r="15" spans="1:39" ht="12.75">
      <c r="A15" s="61">
        <v>39185</v>
      </c>
      <c r="B15" s="59">
        <v>-1</v>
      </c>
      <c r="C15" s="16">
        <f t="shared" si="1"/>
        <v>3</v>
      </c>
      <c r="D15" s="17">
        <f t="shared" si="2"/>
        <v>6</v>
      </c>
      <c r="F15" s="15">
        <v>1</v>
      </c>
      <c r="G15" s="16">
        <f t="shared" si="3"/>
        <v>6</v>
      </c>
      <c r="H15" s="17">
        <f t="shared" si="4"/>
        <v>4</v>
      </c>
      <c r="J15" s="15">
        <v>1</v>
      </c>
      <c r="K15" s="16">
        <f t="shared" si="5"/>
        <v>4</v>
      </c>
      <c r="L15" s="17">
        <f t="shared" si="6"/>
        <v>5</v>
      </c>
      <c r="N15" s="15">
        <v>0</v>
      </c>
      <c r="O15" s="16">
        <f t="shared" si="25"/>
        <v>5</v>
      </c>
      <c r="P15" s="17">
        <f t="shared" si="8"/>
        <v>4</v>
      </c>
      <c r="R15" s="15">
        <v>-1</v>
      </c>
      <c r="S15" s="16">
        <f t="shared" si="9"/>
        <v>4</v>
      </c>
      <c r="T15" s="17">
        <f t="shared" si="10"/>
        <v>6</v>
      </c>
      <c r="V15" s="15">
        <v>0</v>
      </c>
      <c r="W15" s="16">
        <f t="shared" si="11"/>
        <v>5</v>
      </c>
      <c r="X15" s="10">
        <f t="shared" si="12"/>
        <v>4</v>
      </c>
      <c r="AA15" s="18">
        <f t="shared" si="13"/>
        <v>-3</v>
      </c>
      <c r="AB15" s="18">
        <f t="shared" si="14"/>
        <v>2</v>
      </c>
      <c r="AC15" s="18">
        <f t="shared" si="15"/>
        <v>-1</v>
      </c>
      <c r="AD15" s="19">
        <f t="shared" si="24"/>
        <v>1</v>
      </c>
      <c r="AE15" s="18">
        <f t="shared" si="16"/>
        <v>-2</v>
      </c>
      <c r="AF15" s="18">
        <f t="shared" si="17"/>
        <v>1</v>
      </c>
      <c r="AH15" s="14">
        <f t="shared" si="18"/>
        <v>2.5</v>
      </c>
      <c r="AI15" s="14">
        <f t="shared" si="19"/>
        <v>0</v>
      </c>
      <c r="AJ15" s="14">
        <f t="shared" si="20"/>
        <v>1.5</v>
      </c>
      <c r="AK15" s="14">
        <f t="shared" si="21"/>
        <v>0.5</v>
      </c>
      <c r="AL15" s="14">
        <f t="shared" si="22"/>
        <v>2</v>
      </c>
      <c r="AM15" s="14">
        <f t="shared" si="23"/>
        <v>0.5</v>
      </c>
    </row>
    <row r="16" spans="1:39" ht="12.75">
      <c r="A16" s="61">
        <v>39186</v>
      </c>
      <c r="B16" s="59">
        <v>1</v>
      </c>
      <c r="C16" s="16">
        <f t="shared" si="1"/>
        <v>4</v>
      </c>
      <c r="D16" s="17">
        <f t="shared" si="2"/>
        <v>6</v>
      </c>
      <c r="F16" s="15">
        <v>-1</v>
      </c>
      <c r="G16" s="16">
        <f t="shared" si="3"/>
        <v>6</v>
      </c>
      <c r="H16" s="17">
        <f t="shared" si="4"/>
        <v>5</v>
      </c>
      <c r="J16" s="15">
        <v>-1</v>
      </c>
      <c r="K16" s="16">
        <f t="shared" si="5"/>
        <v>4</v>
      </c>
      <c r="L16" s="17">
        <f t="shared" si="6"/>
        <v>6</v>
      </c>
      <c r="N16" s="15">
        <v>1</v>
      </c>
      <c r="O16" s="16">
        <f t="shared" si="25"/>
        <v>6</v>
      </c>
      <c r="P16" s="17">
        <f t="shared" si="8"/>
        <v>4</v>
      </c>
      <c r="R16" s="15">
        <v>0</v>
      </c>
      <c r="S16" s="16">
        <f t="shared" si="9"/>
        <v>4</v>
      </c>
      <c r="T16" s="17">
        <f t="shared" si="10"/>
        <v>6</v>
      </c>
      <c r="V16" s="15">
        <v>-1</v>
      </c>
      <c r="W16" s="16">
        <f t="shared" si="11"/>
        <v>5</v>
      </c>
      <c r="X16" s="10">
        <f t="shared" si="12"/>
        <v>5</v>
      </c>
      <c r="AA16" s="18">
        <f t="shared" si="13"/>
        <v>-2</v>
      </c>
      <c r="AB16" s="18">
        <f t="shared" si="14"/>
        <v>1</v>
      </c>
      <c r="AC16" s="18">
        <f t="shared" si="15"/>
        <v>-2</v>
      </c>
      <c r="AD16" s="19">
        <f t="shared" si="24"/>
        <v>2</v>
      </c>
      <c r="AE16" s="18">
        <f t="shared" si="16"/>
        <v>-2</v>
      </c>
      <c r="AF16" s="18">
        <f t="shared" si="17"/>
        <v>0</v>
      </c>
      <c r="AH16" s="14">
        <f t="shared" si="18"/>
        <v>2</v>
      </c>
      <c r="AI16" s="14">
        <f t="shared" si="19"/>
        <v>0.5</v>
      </c>
      <c r="AJ16" s="14">
        <f t="shared" si="20"/>
        <v>2</v>
      </c>
      <c r="AK16" s="14">
        <f t="shared" si="21"/>
        <v>0</v>
      </c>
      <c r="AL16" s="14">
        <f t="shared" si="22"/>
        <v>2</v>
      </c>
      <c r="AM16" s="14">
        <f t="shared" si="23"/>
        <v>1</v>
      </c>
    </row>
    <row r="17" spans="1:39" ht="12.75">
      <c r="A17" s="61">
        <v>39187</v>
      </c>
      <c r="B17" s="59">
        <v>-1</v>
      </c>
      <c r="C17" s="16">
        <f t="shared" si="1"/>
        <v>4</v>
      </c>
      <c r="D17" s="17">
        <f t="shared" si="2"/>
        <v>7</v>
      </c>
      <c r="F17" s="15">
        <v>1</v>
      </c>
      <c r="G17" s="16">
        <f t="shared" si="3"/>
        <v>7</v>
      </c>
      <c r="H17" s="17">
        <f t="shared" si="4"/>
        <v>5</v>
      </c>
      <c r="J17" s="15">
        <v>0</v>
      </c>
      <c r="K17" s="16">
        <f t="shared" si="5"/>
        <v>4</v>
      </c>
      <c r="L17" s="17">
        <f t="shared" si="6"/>
        <v>6</v>
      </c>
      <c r="N17" s="15">
        <v>-1</v>
      </c>
      <c r="O17" s="16">
        <f t="shared" si="25"/>
        <v>6</v>
      </c>
      <c r="P17" s="17">
        <f t="shared" si="8"/>
        <v>5</v>
      </c>
      <c r="R17" s="15">
        <v>0</v>
      </c>
      <c r="S17" s="16">
        <f t="shared" si="9"/>
        <v>4</v>
      </c>
      <c r="T17" s="17">
        <f t="shared" si="10"/>
        <v>6</v>
      </c>
      <c r="V17" s="15">
        <v>1</v>
      </c>
      <c r="W17" s="16">
        <f t="shared" si="11"/>
        <v>6</v>
      </c>
      <c r="X17" s="10">
        <f t="shared" si="12"/>
        <v>5</v>
      </c>
      <c r="AA17" s="18">
        <f t="shared" si="13"/>
        <v>-3</v>
      </c>
      <c r="AB17" s="18">
        <f t="shared" si="14"/>
        <v>2</v>
      </c>
      <c r="AC17" s="18">
        <f t="shared" si="15"/>
        <v>-2</v>
      </c>
      <c r="AD17" s="19">
        <f t="shared" si="24"/>
        <v>1</v>
      </c>
      <c r="AE17" s="18">
        <f t="shared" si="16"/>
        <v>-2</v>
      </c>
      <c r="AF17" s="18">
        <f t="shared" si="17"/>
        <v>1</v>
      </c>
      <c r="AH17" s="14">
        <f t="shared" si="18"/>
        <v>2.5</v>
      </c>
      <c r="AI17" s="14">
        <f t="shared" si="19"/>
        <v>0</v>
      </c>
      <c r="AJ17" s="14">
        <f t="shared" si="20"/>
        <v>2</v>
      </c>
      <c r="AK17" s="14">
        <f t="shared" si="21"/>
        <v>0.5</v>
      </c>
      <c r="AL17" s="14">
        <f t="shared" si="22"/>
        <v>2</v>
      </c>
      <c r="AM17" s="14">
        <f t="shared" si="23"/>
        <v>0.5</v>
      </c>
    </row>
    <row r="18" spans="1:39" ht="12.75">
      <c r="A18" s="61">
        <v>39188</v>
      </c>
      <c r="B18" s="59">
        <v>1</v>
      </c>
      <c r="C18" s="16">
        <f t="shared" si="1"/>
        <v>5</v>
      </c>
      <c r="D18" s="17">
        <f t="shared" si="2"/>
        <v>7</v>
      </c>
      <c r="F18" s="15">
        <v>-1</v>
      </c>
      <c r="G18" s="16">
        <f t="shared" si="3"/>
        <v>7</v>
      </c>
      <c r="H18" s="17">
        <f t="shared" si="4"/>
        <v>6</v>
      </c>
      <c r="J18" s="15">
        <v>1</v>
      </c>
      <c r="K18" s="16">
        <f t="shared" si="5"/>
        <v>5</v>
      </c>
      <c r="L18" s="17">
        <f t="shared" si="6"/>
        <v>6</v>
      </c>
      <c r="N18" s="15">
        <v>1</v>
      </c>
      <c r="O18" s="16">
        <f t="shared" si="25"/>
        <v>7</v>
      </c>
      <c r="P18" s="17">
        <f t="shared" si="8"/>
        <v>5</v>
      </c>
      <c r="R18" s="15">
        <v>1</v>
      </c>
      <c r="S18" s="16">
        <f t="shared" si="9"/>
        <v>5</v>
      </c>
      <c r="T18" s="17">
        <f t="shared" si="10"/>
        <v>6</v>
      </c>
      <c r="V18" s="15">
        <v>-1</v>
      </c>
      <c r="W18" s="16">
        <f t="shared" si="11"/>
        <v>6</v>
      </c>
      <c r="X18" s="10">
        <f t="shared" si="12"/>
        <v>6</v>
      </c>
      <c r="AA18" s="18">
        <f t="shared" si="13"/>
        <v>-2</v>
      </c>
      <c r="AB18" s="18">
        <f t="shared" si="14"/>
        <v>1</v>
      </c>
      <c r="AC18" s="18">
        <f t="shared" si="15"/>
        <v>-1</v>
      </c>
      <c r="AD18" s="19">
        <f t="shared" si="24"/>
        <v>2</v>
      </c>
      <c r="AE18" s="18">
        <f t="shared" si="16"/>
        <v>-1</v>
      </c>
      <c r="AF18" s="18">
        <f t="shared" si="17"/>
        <v>0</v>
      </c>
      <c r="AH18" s="14">
        <f t="shared" si="18"/>
        <v>2</v>
      </c>
      <c r="AI18" s="14">
        <f t="shared" si="19"/>
        <v>0.5</v>
      </c>
      <c r="AJ18" s="14">
        <f t="shared" si="20"/>
        <v>1.5</v>
      </c>
      <c r="AK18" s="14">
        <f t="shared" si="21"/>
        <v>0</v>
      </c>
      <c r="AL18" s="14">
        <f t="shared" si="22"/>
        <v>1.5</v>
      </c>
      <c r="AM18" s="14">
        <f t="shared" si="23"/>
        <v>1</v>
      </c>
    </row>
    <row r="19" spans="1:39" ht="12.75">
      <c r="A19" s="61">
        <v>39189</v>
      </c>
      <c r="B19" s="59">
        <v>-1</v>
      </c>
      <c r="C19" s="16">
        <f t="shared" si="1"/>
        <v>5</v>
      </c>
      <c r="D19" s="17">
        <f t="shared" si="2"/>
        <v>8</v>
      </c>
      <c r="F19" s="15">
        <v>1</v>
      </c>
      <c r="G19" s="16">
        <f t="shared" si="3"/>
        <v>8</v>
      </c>
      <c r="H19" s="17">
        <f t="shared" si="4"/>
        <v>6</v>
      </c>
      <c r="J19" s="15">
        <v>1</v>
      </c>
      <c r="K19" s="16">
        <f t="shared" si="5"/>
        <v>6</v>
      </c>
      <c r="L19" s="17">
        <f t="shared" si="6"/>
        <v>6</v>
      </c>
      <c r="N19" s="15">
        <v>-1</v>
      </c>
      <c r="O19" s="16">
        <f t="shared" si="25"/>
        <v>7</v>
      </c>
      <c r="P19" s="17">
        <f t="shared" si="8"/>
        <v>6</v>
      </c>
      <c r="R19" s="15">
        <v>1</v>
      </c>
      <c r="S19" s="16">
        <f t="shared" si="9"/>
        <v>6</v>
      </c>
      <c r="T19" s="17">
        <f t="shared" si="10"/>
        <v>6</v>
      </c>
      <c r="V19" s="15">
        <v>-1</v>
      </c>
      <c r="W19" s="16">
        <f t="shared" si="11"/>
        <v>6</v>
      </c>
      <c r="X19" s="10">
        <f t="shared" si="12"/>
        <v>7</v>
      </c>
      <c r="AA19" s="18">
        <f t="shared" si="13"/>
        <v>-3</v>
      </c>
      <c r="AB19" s="18">
        <f t="shared" si="14"/>
        <v>2</v>
      </c>
      <c r="AC19" s="18">
        <f t="shared" si="15"/>
        <v>0</v>
      </c>
      <c r="AD19" s="19">
        <f t="shared" si="24"/>
        <v>1</v>
      </c>
      <c r="AE19" s="18">
        <f t="shared" si="16"/>
        <v>0</v>
      </c>
      <c r="AF19" s="18">
        <f t="shared" si="17"/>
        <v>-1</v>
      </c>
      <c r="AH19" s="14">
        <f t="shared" si="18"/>
        <v>2.5</v>
      </c>
      <c r="AI19" s="14">
        <f t="shared" si="19"/>
        <v>0</v>
      </c>
      <c r="AJ19" s="14">
        <f t="shared" si="20"/>
        <v>1</v>
      </c>
      <c r="AK19" s="14">
        <f t="shared" si="21"/>
        <v>0.5</v>
      </c>
      <c r="AL19" s="14">
        <f t="shared" si="22"/>
        <v>1</v>
      </c>
      <c r="AM19" s="14">
        <f t="shared" si="23"/>
        <v>1.5</v>
      </c>
    </row>
    <row r="20" spans="1:39" ht="12.75">
      <c r="A20" s="61">
        <v>39190</v>
      </c>
      <c r="B20" s="59">
        <v>-1</v>
      </c>
      <c r="C20" s="16">
        <f t="shared" si="1"/>
        <v>5</v>
      </c>
      <c r="D20" s="17">
        <f t="shared" si="2"/>
        <v>9</v>
      </c>
      <c r="F20" s="15">
        <v>-1</v>
      </c>
      <c r="G20" s="16">
        <f t="shared" si="3"/>
        <v>8</v>
      </c>
      <c r="H20" s="17">
        <f t="shared" si="4"/>
        <v>7</v>
      </c>
      <c r="J20" s="15">
        <v>1</v>
      </c>
      <c r="K20" s="16">
        <f t="shared" si="5"/>
        <v>7</v>
      </c>
      <c r="L20" s="17">
        <f t="shared" si="6"/>
        <v>6</v>
      </c>
      <c r="N20" s="15">
        <v>1</v>
      </c>
      <c r="O20" s="16">
        <f t="shared" si="25"/>
        <v>8</v>
      </c>
      <c r="P20" s="17">
        <f t="shared" si="8"/>
        <v>6</v>
      </c>
      <c r="R20" s="15">
        <v>-1</v>
      </c>
      <c r="S20" s="16">
        <f t="shared" si="9"/>
        <v>6</v>
      </c>
      <c r="T20" s="17">
        <f t="shared" si="10"/>
        <v>7</v>
      </c>
      <c r="V20" s="15">
        <v>-1</v>
      </c>
      <c r="W20" s="16">
        <f t="shared" si="11"/>
        <v>6</v>
      </c>
      <c r="X20" s="10">
        <f t="shared" si="12"/>
        <v>8</v>
      </c>
      <c r="AA20" s="18">
        <f t="shared" si="13"/>
        <v>-4</v>
      </c>
      <c r="AB20" s="18">
        <f t="shared" si="14"/>
        <v>1</v>
      </c>
      <c r="AC20" s="18">
        <f t="shared" si="15"/>
        <v>1</v>
      </c>
      <c r="AD20" s="19">
        <f t="shared" si="24"/>
        <v>2</v>
      </c>
      <c r="AE20" s="18">
        <f t="shared" si="16"/>
        <v>-1</v>
      </c>
      <c r="AF20" s="18">
        <f t="shared" si="17"/>
        <v>-2</v>
      </c>
      <c r="AH20" s="14">
        <f t="shared" si="18"/>
        <v>3</v>
      </c>
      <c r="AI20" s="14">
        <f t="shared" si="19"/>
        <v>0.5</v>
      </c>
      <c r="AJ20" s="14">
        <f t="shared" si="20"/>
        <v>0.5</v>
      </c>
      <c r="AK20" s="14">
        <f t="shared" si="21"/>
        <v>0</v>
      </c>
      <c r="AL20" s="14">
        <f t="shared" si="22"/>
        <v>1.5</v>
      </c>
      <c r="AM20" s="14">
        <f t="shared" si="23"/>
        <v>2</v>
      </c>
    </row>
    <row r="21" spans="1:39" ht="12.75">
      <c r="A21" s="61">
        <v>39191</v>
      </c>
      <c r="B21" s="59">
        <v>1</v>
      </c>
      <c r="C21" s="16">
        <f t="shared" si="1"/>
        <v>6</v>
      </c>
      <c r="D21" s="17">
        <f t="shared" si="2"/>
        <v>9</v>
      </c>
      <c r="F21" s="15">
        <v>-1</v>
      </c>
      <c r="G21" s="16">
        <f t="shared" si="3"/>
        <v>8</v>
      </c>
      <c r="H21" s="17">
        <f t="shared" si="4"/>
        <v>8</v>
      </c>
      <c r="J21" s="15">
        <v>1</v>
      </c>
      <c r="K21" s="16">
        <f t="shared" si="5"/>
        <v>8</v>
      </c>
      <c r="L21" s="17">
        <f t="shared" si="6"/>
        <v>6</v>
      </c>
      <c r="N21" s="15">
        <v>1</v>
      </c>
      <c r="O21" s="16">
        <f t="shared" si="25"/>
        <v>9</v>
      </c>
      <c r="P21" s="17">
        <f t="shared" si="8"/>
        <v>6</v>
      </c>
      <c r="R21" s="15">
        <v>-1</v>
      </c>
      <c r="S21" s="16">
        <f t="shared" si="9"/>
        <v>6</v>
      </c>
      <c r="T21" s="17">
        <f t="shared" si="10"/>
        <v>8</v>
      </c>
      <c r="V21" s="15">
        <v>-1</v>
      </c>
      <c r="W21" s="16">
        <f t="shared" si="11"/>
        <v>6</v>
      </c>
      <c r="X21" s="10">
        <f t="shared" si="12"/>
        <v>9</v>
      </c>
      <c r="AA21" s="18">
        <f t="shared" si="13"/>
        <v>-3</v>
      </c>
      <c r="AB21" s="18">
        <f t="shared" si="14"/>
        <v>0</v>
      </c>
      <c r="AC21" s="18">
        <f t="shared" si="15"/>
        <v>2</v>
      </c>
      <c r="AD21" s="19">
        <f t="shared" si="24"/>
        <v>3</v>
      </c>
      <c r="AE21" s="18">
        <f t="shared" si="16"/>
        <v>-2</v>
      </c>
      <c r="AF21" s="18">
        <f t="shared" si="17"/>
        <v>-3</v>
      </c>
      <c r="AH21" s="14">
        <f t="shared" si="18"/>
        <v>3</v>
      </c>
      <c r="AI21" s="14">
        <f t="shared" si="19"/>
        <v>1.5</v>
      </c>
      <c r="AJ21" s="14">
        <f t="shared" si="20"/>
        <v>0.5</v>
      </c>
      <c r="AK21" s="14">
        <f t="shared" si="21"/>
        <v>0</v>
      </c>
      <c r="AL21" s="14">
        <f t="shared" si="22"/>
        <v>2.5</v>
      </c>
      <c r="AM21" s="14">
        <f t="shared" si="23"/>
        <v>3</v>
      </c>
    </row>
    <row r="22" spans="1:39" ht="12.75">
      <c r="A22" s="61">
        <v>39192</v>
      </c>
      <c r="B22" s="59">
        <v>-1</v>
      </c>
      <c r="C22" s="16">
        <f t="shared" si="1"/>
        <v>6</v>
      </c>
      <c r="D22" s="17">
        <f t="shared" si="2"/>
        <v>10</v>
      </c>
      <c r="F22" s="15">
        <v>1</v>
      </c>
      <c r="G22" s="16">
        <f t="shared" si="3"/>
        <v>9</v>
      </c>
      <c r="H22" s="17">
        <f t="shared" si="4"/>
        <v>8</v>
      </c>
      <c r="J22" s="15">
        <v>1</v>
      </c>
      <c r="K22" s="16">
        <f t="shared" si="5"/>
        <v>9</v>
      </c>
      <c r="L22" s="17">
        <f t="shared" si="6"/>
        <v>6</v>
      </c>
      <c r="N22" s="15">
        <v>-1</v>
      </c>
      <c r="O22" s="16">
        <f t="shared" si="25"/>
        <v>9</v>
      </c>
      <c r="P22" s="17">
        <f t="shared" si="8"/>
        <v>7</v>
      </c>
      <c r="R22" s="15">
        <v>-1</v>
      </c>
      <c r="S22" s="16">
        <f t="shared" si="9"/>
        <v>6</v>
      </c>
      <c r="T22" s="17">
        <f t="shared" si="10"/>
        <v>9</v>
      </c>
      <c r="V22" s="15">
        <v>1</v>
      </c>
      <c r="W22" s="16">
        <f t="shared" si="11"/>
        <v>7</v>
      </c>
      <c r="X22" s="10">
        <f t="shared" si="12"/>
        <v>9</v>
      </c>
      <c r="AA22" s="18">
        <f t="shared" si="13"/>
        <v>-4</v>
      </c>
      <c r="AB22" s="18">
        <f t="shared" si="14"/>
        <v>1</v>
      </c>
      <c r="AC22" s="18">
        <f t="shared" si="15"/>
        <v>3</v>
      </c>
      <c r="AD22" s="19">
        <f t="shared" si="24"/>
        <v>2</v>
      </c>
      <c r="AE22" s="18">
        <f t="shared" si="16"/>
        <v>-3</v>
      </c>
      <c r="AF22" s="18">
        <f t="shared" si="17"/>
        <v>-2</v>
      </c>
      <c r="AH22" s="14">
        <f t="shared" si="18"/>
        <v>3.5</v>
      </c>
      <c r="AI22" s="14">
        <f t="shared" si="19"/>
        <v>1</v>
      </c>
      <c r="AJ22" s="14">
        <f t="shared" si="20"/>
        <v>0</v>
      </c>
      <c r="AK22" s="14">
        <f t="shared" si="21"/>
        <v>0.5</v>
      </c>
      <c r="AL22" s="14">
        <f t="shared" si="22"/>
        <v>3</v>
      </c>
      <c r="AM22" s="14">
        <f t="shared" si="23"/>
        <v>2.5</v>
      </c>
    </row>
    <row r="23" spans="1:39" ht="12.75">
      <c r="A23" s="61">
        <v>39193</v>
      </c>
      <c r="B23" s="59">
        <v>1</v>
      </c>
      <c r="C23" s="16">
        <f t="shared" si="1"/>
        <v>7</v>
      </c>
      <c r="D23" s="17">
        <f t="shared" si="2"/>
        <v>10</v>
      </c>
      <c r="F23" s="15">
        <v>-1</v>
      </c>
      <c r="G23" s="16">
        <f t="shared" si="3"/>
        <v>9</v>
      </c>
      <c r="H23" s="17">
        <f t="shared" si="4"/>
        <v>9</v>
      </c>
      <c r="J23" s="15">
        <v>-1</v>
      </c>
      <c r="K23" s="16">
        <f t="shared" si="5"/>
        <v>9</v>
      </c>
      <c r="L23" s="17">
        <f t="shared" si="6"/>
        <v>7</v>
      </c>
      <c r="N23" s="15">
        <v>1</v>
      </c>
      <c r="O23" s="16">
        <f t="shared" si="25"/>
        <v>10</v>
      </c>
      <c r="P23" s="17">
        <f t="shared" si="8"/>
        <v>7</v>
      </c>
      <c r="R23" s="15">
        <v>-1</v>
      </c>
      <c r="S23" s="16">
        <f t="shared" si="9"/>
        <v>6</v>
      </c>
      <c r="T23" s="17">
        <f t="shared" si="10"/>
        <v>10</v>
      </c>
      <c r="V23" s="15">
        <v>-1</v>
      </c>
      <c r="W23" s="16">
        <f t="shared" si="11"/>
        <v>7</v>
      </c>
      <c r="X23" s="10">
        <f t="shared" si="12"/>
        <v>10</v>
      </c>
      <c r="AA23" s="18">
        <f t="shared" si="13"/>
        <v>-3</v>
      </c>
      <c r="AB23" s="18">
        <f t="shared" si="14"/>
        <v>0</v>
      </c>
      <c r="AC23" s="18">
        <f t="shared" si="15"/>
        <v>2</v>
      </c>
      <c r="AD23" s="19">
        <f t="shared" si="24"/>
        <v>3</v>
      </c>
      <c r="AE23" s="18">
        <f t="shared" si="16"/>
        <v>-4</v>
      </c>
      <c r="AF23" s="18">
        <f t="shared" si="17"/>
        <v>-3</v>
      </c>
      <c r="AH23" s="14">
        <f t="shared" si="18"/>
        <v>3</v>
      </c>
      <c r="AI23" s="14">
        <f t="shared" si="19"/>
        <v>1.5</v>
      </c>
      <c r="AJ23" s="14">
        <f t="shared" si="20"/>
        <v>0.5</v>
      </c>
      <c r="AK23" s="14">
        <f t="shared" si="21"/>
        <v>0</v>
      </c>
      <c r="AL23" s="14">
        <f t="shared" si="22"/>
        <v>3.5</v>
      </c>
      <c r="AM23" s="14">
        <f t="shared" si="23"/>
        <v>3</v>
      </c>
    </row>
    <row r="24" spans="1:39" ht="12.75">
      <c r="A24" s="61">
        <v>39194</v>
      </c>
      <c r="B24" s="59">
        <v>-1</v>
      </c>
      <c r="C24" s="16">
        <f t="shared" si="1"/>
        <v>7</v>
      </c>
      <c r="D24" s="17">
        <f t="shared" si="2"/>
        <v>11</v>
      </c>
      <c r="F24" s="15">
        <v>-1</v>
      </c>
      <c r="G24" s="16">
        <f t="shared" si="3"/>
        <v>9</v>
      </c>
      <c r="H24" s="17">
        <f t="shared" si="4"/>
        <v>10</v>
      </c>
      <c r="J24" s="15">
        <v>-1</v>
      </c>
      <c r="K24" s="16">
        <f t="shared" si="5"/>
        <v>9</v>
      </c>
      <c r="L24" s="17">
        <f t="shared" si="6"/>
        <v>8</v>
      </c>
      <c r="N24" s="15">
        <v>1</v>
      </c>
      <c r="O24" s="16">
        <f t="shared" si="25"/>
        <v>11</v>
      </c>
      <c r="P24" s="17">
        <f t="shared" si="8"/>
        <v>7</v>
      </c>
      <c r="R24" s="15">
        <v>1</v>
      </c>
      <c r="S24" s="16">
        <f t="shared" si="9"/>
        <v>7</v>
      </c>
      <c r="T24" s="17">
        <f t="shared" si="10"/>
        <v>10</v>
      </c>
      <c r="V24" s="15">
        <v>1</v>
      </c>
      <c r="W24" s="16">
        <f t="shared" si="11"/>
        <v>8</v>
      </c>
      <c r="X24" s="10">
        <f t="shared" si="12"/>
        <v>10</v>
      </c>
      <c r="AA24" s="18">
        <f t="shared" si="13"/>
        <v>-4</v>
      </c>
      <c r="AB24" s="18">
        <f t="shared" si="14"/>
        <v>-1</v>
      </c>
      <c r="AC24" s="18">
        <f t="shared" si="15"/>
        <v>1</v>
      </c>
      <c r="AD24" s="19">
        <f t="shared" si="24"/>
        <v>4</v>
      </c>
      <c r="AE24" s="18">
        <f t="shared" si="16"/>
        <v>-3</v>
      </c>
      <c r="AF24" s="18">
        <f t="shared" si="17"/>
        <v>-2</v>
      </c>
      <c r="AH24" s="14">
        <f t="shared" si="18"/>
        <v>4</v>
      </c>
      <c r="AI24" s="14">
        <f t="shared" si="19"/>
        <v>2.5</v>
      </c>
      <c r="AJ24" s="14">
        <f t="shared" si="20"/>
        <v>1.5</v>
      </c>
      <c r="AK24" s="14">
        <f t="shared" si="21"/>
        <v>0</v>
      </c>
      <c r="AL24" s="14">
        <f t="shared" si="22"/>
        <v>3.5</v>
      </c>
      <c r="AM24" s="14">
        <f t="shared" si="23"/>
        <v>3</v>
      </c>
    </row>
    <row r="25" spans="1:39" ht="12.75">
      <c r="A25" s="61">
        <v>39195</v>
      </c>
      <c r="B25" s="59">
        <v>-1</v>
      </c>
      <c r="C25" s="16">
        <f t="shared" si="1"/>
        <v>7</v>
      </c>
      <c r="D25" s="17">
        <f t="shared" si="2"/>
        <v>12</v>
      </c>
      <c r="F25" s="15">
        <v>0</v>
      </c>
      <c r="G25" s="16">
        <f t="shared" si="3"/>
        <v>9</v>
      </c>
      <c r="H25" s="17">
        <f t="shared" si="4"/>
        <v>10</v>
      </c>
      <c r="J25" s="15">
        <v>-1</v>
      </c>
      <c r="K25" s="16">
        <f t="shared" si="5"/>
        <v>9</v>
      </c>
      <c r="L25" s="17">
        <f t="shared" si="6"/>
        <v>9</v>
      </c>
      <c r="N25" s="15">
        <v>1</v>
      </c>
      <c r="O25" s="16">
        <f t="shared" si="25"/>
        <v>12</v>
      </c>
      <c r="P25" s="17">
        <f t="shared" si="8"/>
        <v>7</v>
      </c>
      <c r="R25" s="15">
        <v>0</v>
      </c>
      <c r="S25" s="16">
        <f t="shared" si="9"/>
        <v>7</v>
      </c>
      <c r="T25" s="17">
        <f t="shared" si="10"/>
        <v>10</v>
      </c>
      <c r="V25" s="15">
        <v>0</v>
      </c>
      <c r="W25" s="16">
        <f t="shared" si="11"/>
        <v>8</v>
      </c>
      <c r="X25" s="10">
        <f t="shared" si="12"/>
        <v>10</v>
      </c>
      <c r="AA25" s="18">
        <f t="shared" si="13"/>
        <v>-5</v>
      </c>
      <c r="AB25" s="18">
        <f t="shared" si="14"/>
        <v>-1</v>
      </c>
      <c r="AC25" s="18">
        <f t="shared" si="15"/>
        <v>0</v>
      </c>
      <c r="AD25" s="19">
        <f t="shared" si="24"/>
        <v>5</v>
      </c>
      <c r="AE25" s="18">
        <f t="shared" si="16"/>
        <v>-3</v>
      </c>
      <c r="AF25" s="18">
        <f t="shared" si="17"/>
        <v>-2</v>
      </c>
      <c r="AH25" s="14">
        <f t="shared" si="18"/>
        <v>5</v>
      </c>
      <c r="AI25" s="14">
        <f t="shared" si="19"/>
        <v>3</v>
      </c>
      <c r="AJ25" s="14">
        <f t="shared" si="20"/>
        <v>2.5</v>
      </c>
      <c r="AK25" s="14">
        <f t="shared" si="21"/>
        <v>0</v>
      </c>
      <c r="AL25" s="14">
        <f t="shared" si="22"/>
        <v>4</v>
      </c>
      <c r="AM25" s="14">
        <f t="shared" si="23"/>
        <v>3.5</v>
      </c>
    </row>
    <row r="26" spans="1:39" ht="12.75">
      <c r="A26" s="61">
        <v>39196</v>
      </c>
      <c r="B26" s="59">
        <v>-1</v>
      </c>
      <c r="C26" s="16">
        <f t="shared" si="1"/>
        <v>7</v>
      </c>
      <c r="D26" s="17">
        <f t="shared" si="2"/>
        <v>13</v>
      </c>
      <c r="F26" s="15">
        <v>1</v>
      </c>
      <c r="G26" s="16">
        <f t="shared" si="3"/>
        <v>10</v>
      </c>
      <c r="H26" s="17">
        <f t="shared" si="4"/>
        <v>10</v>
      </c>
      <c r="J26" s="15">
        <v>-1</v>
      </c>
      <c r="K26" s="16">
        <f t="shared" si="5"/>
        <v>9</v>
      </c>
      <c r="L26" s="17">
        <f t="shared" si="6"/>
        <v>10</v>
      </c>
      <c r="N26" s="15">
        <v>1</v>
      </c>
      <c r="O26" s="16">
        <f t="shared" si="25"/>
        <v>13</v>
      </c>
      <c r="P26" s="17">
        <f t="shared" si="8"/>
        <v>7</v>
      </c>
      <c r="R26" s="15">
        <v>1</v>
      </c>
      <c r="S26" s="16">
        <f t="shared" si="9"/>
        <v>8</v>
      </c>
      <c r="T26" s="17">
        <f t="shared" si="10"/>
        <v>10</v>
      </c>
      <c r="V26" s="15">
        <v>-1</v>
      </c>
      <c r="W26" s="16">
        <f t="shared" si="11"/>
        <v>8</v>
      </c>
      <c r="X26" s="10">
        <f t="shared" si="12"/>
        <v>11</v>
      </c>
      <c r="AA26" s="18">
        <f t="shared" si="13"/>
        <v>-6</v>
      </c>
      <c r="AB26" s="18">
        <f t="shared" si="14"/>
        <v>0</v>
      </c>
      <c r="AC26" s="18">
        <f t="shared" si="15"/>
        <v>-1</v>
      </c>
      <c r="AD26" s="19">
        <f t="shared" si="24"/>
        <v>6</v>
      </c>
      <c r="AE26" s="18">
        <f t="shared" si="16"/>
        <v>-2</v>
      </c>
      <c r="AF26" s="18">
        <f t="shared" si="17"/>
        <v>-3</v>
      </c>
      <c r="AH26" s="14">
        <f t="shared" si="18"/>
        <v>6</v>
      </c>
      <c r="AI26" s="14">
        <f t="shared" si="19"/>
        <v>3</v>
      </c>
      <c r="AJ26" s="14">
        <f t="shared" si="20"/>
        <v>3.5</v>
      </c>
      <c r="AK26" s="14">
        <f t="shared" si="21"/>
        <v>0</v>
      </c>
      <c r="AL26" s="14">
        <f t="shared" si="22"/>
        <v>4</v>
      </c>
      <c r="AM26" s="14">
        <f t="shared" si="23"/>
        <v>4.5</v>
      </c>
    </row>
    <row r="27" spans="1:39" ht="12.75">
      <c r="A27" s="61">
        <v>39197</v>
      </c>
      <c r="B27" s="59">
        <v>1</v>
      </c>
      <c r="C27" s="16">
        <f t="shared" si="1"/>
        <v>8</v>
      </c>
      <c r="D27" s="17">
        <f t="shared" si="2"/>
        <v>13</v>
      </c>
      <c r="F27" s="15">
        <v>-1</v>
      </c>
      <c r="G27" s="16">
        <f t="shared" si="3"/>
        <v>10</v>
      </c>
      <c r="H27" s="17">
        <f t="shared" si="4"/>
        <v>11</v>
      </c>
      <c r="J27" s="15">
        <v>-1</v>
      </c>
      <c r="K27" s="16">
        <f t="shared" si="5"/>
        <v>9</v>
      </c>
      <c r="L27" s="17">
        <f t="shared" si="6"/>
        <v>11</v>
      </c>
      <c r="N27" s="15">
        <v>-1</v>
      </c>
      <c r="O27" s="16">
        <f t="shared" si="25"/>
        <v>13</v>
      </c>
      <c r="P27" s="17">
        <f t="shared" si="8"/>
        <v>8</v>
      </c>
      <c r="R27" s="15">
        <v>1</v>
      </c>
      <c r="S27" s="16">
        <f t="shared" si="9"/>
        <v>9</v>
      </c>
      <c r="T27" s="17">
        <f t="shared" si="10"/>
        <v>10</v>
      </c>
      <c r="V27" s="15">
        <v>1</v>
      </c>
      <c r="W27" s="16">
        <f t="shared" si="11"/>
        <v>9</v>
      </c>
      <c r="X27" s="10">
        <f t="shared" si="12"/>
        <v>11</v>
      </c>
      <c r="AA27" s="18">
        <f t="shared" si="13"/>
        <v>-5</v>
      </c>
      <c r="AB27" s="18">
        <f t="shared" si="14"/>
        <v>-1</v>
      </c>
      <c r="AC27" s="18">
        <f t="shared" si="15"/>
        <v>-2</v>
      </c>
      <c r="AD27" s="19">
        <f t="shared" si="24"/>
        <v>5</v>
      </c>
      <c r="AE27" s="18">
        <f t="shared" si="16"/>
        <v>-1</v>
      </c>
      <c r="AF27" s="18">
        <f t="shared" si="17"/>
        <v>-2</v>
      </c>
      <c r="AH27" s="14">
        <f t="shared" si="18"/>
        <v>5</v>
      </c>
      <c r="AI27" s="14">
        <f t="shared" si="19"/>
        <v>3</v>
      </c>
      <c r="AJ27" s="14">
        <f t="shared" si="20"/>
        <v>3.5</v>
      </c>
      <c r="AK27" s="14">
        <f t="shared" si="21"/>
        <v>0</v>
      </c>
      <c r="AL27" s="14">
        <f t="shared" si="22"/>
        <v>3</v>
      </c>
      <c r="AM27" s="14">
        <f t="shared" si="23"/>
        <v>3.5</v>
      </c>
    </row>
    <row r="28" spans="1:39" ht="12.75">
      <c r="A28" s="61">
        <v>39198</v>
      </c>
      <c r="B28" s="59">
        <v>0</v>
      </c>
      <c r="C28" s="16">
        <f t="shared" si="1"/>
        <v>8</v>
      </c>
      <c r="D28" s="17">
        <f t="shared" si="2"/>
        <v>13</v>
      </c>
      <c r="F28" s="15">
        <v>-1</v>
      </c>
      <c r="G28" s="16">
        <f t="shared" si="3"/>
        <v>10</v>
      </c>
      <c r="H28" s="17">
        <f t="shared" si="4"/>
        <v>12</v>
      </c>
      <c r="J28" s="15">
        <v>-1</v>
      </c>
      <c r="K28" s="16">
        <f t="shared" si="5"/>
        <v>9</v>
      </c>
      <c r="L28" s="17">
        <f t="shared" si="6"/>
        <v>12</v>
      </c>
      <c r="N28" s="15">
        <v>0</v>
      </c>
      <c r="O28" s="16">
        <f t="shared" si="25"/>
        <v>13</v>
      </c>
      <c r="P28" s="17">
        <f t="shared" si="8"/>
        <v>8</v>
      </c>
      <c r="R28" s="15">
        <v>1</v>
      </c>
      <c r="S28" s="16">
        <f t="shared" si="9"/>
        <v>10</v>
      </c>
      <c r="T28" s="17">
        <f t="shared" si="10"/>
        <v>10</v>
      </c>
      <c r="V28" s="15">
        <v>1</v>
      </c>
      <c r="W28" s="16">
        <f t="shared" si="11"/>
        <v>10</v>
      </c>
      <c r="X28" s="10">
        <f t="shared" si="12"/>
        <v>11</v>
      </c>
      <c r="AA28" s="18">
        <f t="shared" si="13"/>
        <v>-5</v>
      </c>
      <c r="AB28" s="18">
        <f t="shared" si="14"/>
        <v>-2</v>
      </c>
      <c r="AC28" s="18">
        <f t="shared" si="15"/>
        <v>-3</v>
      </c>
      <c r="AD28" s="19">
        <f t="shared" si="24"/>
        <v>5</v>
      </c>
      <c r="AE28" s="18">
        <f t="shared" si="16"/>
        <v>0</v>
      </c>
      <c r="AF28" s="18">
        <f t="shared" si="17"/>
        <v>-1</v>
      </c>
      <c r="AH28" s="14">
        <f t="shared" si="18"/>
        <v>5</v>
      </c>
      <c r="AI28" s="14">
        <f t="shared" si="19"/>
        <v>3.5</v>
      </c>
      <c r="AJ28" s="14">
        <f t="shared" si="20"/>
        <v>4</v>
      </c>
      <c r="AK28" s="14">
        <f t="shared" si="21"/>
        <v>0</v>
      </c>
      <c r="AL28" s="14">
        <f t="shared" si="22"/>
        <v>2.5</v>
      </c>
      <c r="AM28" s="14">
        <f t="shared" si="23"/>
        <v>3</v>
      </c>
    </row>
    <row r="29" spans="1:39" ht="12.75">
      <c r="A29" s="61">
        <v>39199</v>
      </c>
      <c r="B29" s="59">
        <v>1</v>
      </c>
      <c r="C29" s="16">
        <f t="shared" si="1"/>
        <v>9</v>
      </c>
      <c r="D29" s="17">
        <f t="shared" si="2"/>
        <v>13</v>
      </c>
      <c r="F29" s="15">
        <v>-1</v>
      </c>
      <c r="G29" s="16">
        <f t="shared" si="3"/>
        <v>10</v>
      </c>
      <c r="H29" s="17">
        <f t="shared" si="4"/>
        <v>13</v>
      </c>
      <c r="J29" s="15">
        <v>-1</v>
      </c>
      <c r="K29" s="16">
        <f t="shared" si="5"/>
        <v>9</v>
      </c>
      <c r="L29" s="17">
        <f t="shared" si="6"/>
        <v>13</v>
      </c>
      <c r="N29" s="15">
        <v>1</v>
      </c>
      <c r="O29" s="16">
        <f t="shared" si="25"/>
        <v>14</v>
      </c>
      <c r="P29" s="17">
        <f t="shared" si="8"/>
        <v>8</v>
      </c>
      <c r="R29" s="15">
        <v>1</v>
      </c>
      <c r="S29" s="16">
        <f t="shared" si="9"/>
        <v>11</v>
      </c>
      <c r="T29" s="17">
        <f t="shared" si="10"/>
        <v>10</v>
      </c>
      <c r="V29" s="15">
        <v>-1</v>
      </c>
      <c r="W29" s="16">
        <f t="shared" si="11"/>
        <v>10</v>
      </c>
      <c r="X29" s="10">
        <f t="shared" si="12"/>
        <v>12</v>
      </c>
      <c r="AA29" s="18">
        <f t="shared" si="13"/>
        <v>-4</v>
      </c>
      <c r="AB29" s="18">
        <f t="shared" si="14"/>
        <v>-3</v>
      </c>
      <c r="AC29" s="18">
        <f t="shared" si="15"/>
        <v>-4</v>
      </c>
      <c r="AD29" s="19">
        <f t="shared" si="24"/>
        <v>6</v>
      </c>
      <c r="AE29" s="18">
        <f t="shared" si="16"/>
        <v>1</v>
      </c>
      <c r="AF29" s="18">
        <f t="shared" si="17"/>
        <v>-2</v>
      </c>
      <c r="AH29" s="14">
        <f t="shared" si="18"/>
        <v>5</v>
      </c>
      <c r="AI29" s="14">
        <f t="shared" si="19"/>
        <v>4.5</v>
      </c>
      <c r="AJ29" s="14">
        <f t="shared" si="20"/>
        <v>5</v>
      </c>
      <c r="AK29" s="14">
        <f t="shared" si="21"/>
        <v>0</v>
      </c>
      <c r="AL29" s="14">
        <f t="shared" si="22"/>
        <v>2.5</v>
      </c>
      <c r="AM29" s="14">
        <f t="shared" si="23"/>
        <v>4</v>
      </c>
    </row>
    <row r="30" spans="1:39" ht="12.75">
      <c r="A30" s="61">
        <v>39200</v>
      </c>
      <c r="B30" s="59">
        <v>1</v>
      </c>
      <c r="C30" s="16">
        <f t="shared" si="1"/>
        <v>10</v>
      </c>
      <c r="D30" s="17">
        <f t="shared" si="2"/>
        <v>13</v>
      </c>
      <c r="F30" s="15">
        <v>1</v>
      </c>
      <c r="G30" s="16">
        <f t="shared" si="3"/>
        <v>11</v>
      </c>
      <c r="H30" s="17">
        <f t="shared" si="4"/>
        <v>13</v>
      </c>
      <c r="J30" s="15">
        <v>1</v>
      </c>
      <c r="K30" s="16">
        <f t="shared" si="5"/>
        <v>10</v>
      </c>
      <c r="L30" s="17">
        <f t="shared" si="6"/>
        <v>13</v>
      </c>
      <c r="N30" s="15">
        <v>-1</v>
      </c>
      <c r="O30" s="16">
        <f t="shared" si="25"/>
        <v>14</v>
      </c>
      <c r="P30" s="17">
        <f t="shared" si="8"/>
        <v>9</v>
      </c>
      <c r="R30" s="15">
        <v>-1</v>
      </c>
      <c r="S30" s="16">
        <f t="shared" si="9"/>
        <v>11</v>
      </c>
      <c r="T30" s="17">
        <f t="shared" si="10"/>
        <v>11</v>
      </c>
      <c r="V30" s="15">
        <v>-1</v>
      </c>
      <c r="W30" s="16">
        <f t="shared" si="11"/>
        <v>10</v>
      </c>
      <c r="X30" s="10">
        <f t="shared" si="12"/>
        <v>13</v>
      </c>
      <c r="AA30" s="18">
        <f t="shared" si="13"/>
        <v>-3</v>
      </c>
      <c r="AB30" s="18">
        <f t="shared" si="14"/>
        <v>-2</v>
      </c>
      <c r="AC30" s="18">
        <f t="shared" si="15"/>
        <v>-3</v>
      </c>
      <c r="AD30" s="19">
        <f t="shared" si="24"/>
        <v>5</v>
      </c>
      <c r="AE30" s="18">
        <f t="shared" si="16"/>
        <v>0</v>
      </c>
      <c r="AF30" s="18">
        <f t="shared" si="17"/>
        <v>-3</v>
      </c>
      <c r="AH30" s="14">
        <f t="shared" si="18"/>
        <v>4</v>
      </c>
      <c r="AI30" s="14">
        <f t="shared" si="19"/>
        <v>3.5</v>
      </c>
      <c r="AJ30" s="14">
        <f t="shared" si="20"/>
        <v>4</v>
      </c>
      <c r="AK30" s="14">
        <f t="shared" si="21"/>
        <v>0</v>
      </c>
      <c r="AL30" s="14">
        <f t="shared" si="22"/>
        <v>2.5</v>
      </c>
      <c r="AM30" s="14">
        <f t="shared" si="23"/>
        <v>4</v>
      </c>
    </row>
    <row r="31" spans="1:39" ht="12.75">
      <c r="A31" s="61">
        <v>39201</v>
      </c>
      <c r="B31" s="59">
        <v>0</v>
      </c>
      <c r="C31" s="16">
        <f t="shared" si="1"/>
        <v>10</v>
      </c>
      <c r="D31" s="17">
        <f t="shared" si="2"/>
        <v>13</v>
      </c>
      <c r="F31" s="15">
        <v>1</v>
      </c>
      <c r="G31" s="16">
        <f t="shared" si="3"/>
        <v>12</v>
      </c>
      <c r="H31" s="17">
        <f t="shared" si="4"/>
        <v>13</v>
      </c>
      <c r="J31" s="15">
        <v>-1</v>
      </c>
      <c r="K31" s="16">
        <f t="shared" si="5"/>
        <v>10</v>
      </c>
      <c r="L31" s="17">
        <f t="shared" si="6"/>
        <v>14</v>
      </c>
      <c r="N31" s="15">
        <v>1</v>
      </c>
      <c r="O31" s="16">
        <f t="shared" si="25"/>
        <v>15</v>
      </c>
      <c r="P31" s="17">
        <f t="shared" si="8"/>
        <v>9</v>
      </c>
      <c r="R31" s="15">
        <v>-1</v>
      </c>
      <c r="S31" s="16">
        <f t="shared" si="9"/>
        <v>11</v>
      </c>
      <c r="T31" s="17">
        <f t="shared" si="10"/>
        <v>12</v>
      </c>
      <c r="V31" s="15">
        <v>0</v>
      </c>
      <c r="W31" s="16">
        <f t="shared" si="11"/>
        <v>10</v>
      </c>
      <c r="X31" s="10">
        <f t="shared" si="12"/>
        <v>13</v>
      </c>
      <c r="AA31" s="18">
        <f t="shared" si="13"/>
        <v>-3</v>
      </c>
      <c r="AB31" s="18">
        <f t="shared" si="14"/>
        <v>-1</v>
      </c>
      <c r="AC31" s="18">
        <f t="shared" si="15"/>
        <v>-4</v>
      </c>
      <c r="AD31" s="19">
        <f t="shared" si="24"/>
        <v>6</v>
      </c>
      <c r="AE31" s="18">
        <f t="shared" si="16"/>
        <v>-1</v>
      </c>
      <c r="AF31" s="18">
        <f t="shared" si="17"/>
        <v>-3</v>
      </c>
      <c r="AH31" s="14">
        <f t="shared" si="18"/>
        <v>4.5</v>
      </c>
      <c r="AI31" s="14">
        <f t="shared" si="19"/>
        <v>3.5</v>
      </c>
      <c r="AJ31" s="14">
        <f t="shared" si="20"/>
        <v>5</v>
      </c>
      <c r="AK31" s="14">
        <f t="shared" si="21"/>
        <v>0</v>
      </c>
      <c r="AL31" s="14">
        <f t="shared" si="22"/>
        <v>3.5</v>
      </c>
      <c r="AM31" s="14">
        <f t="shared" si="23"/>
        <v>4.5</v>
      </c>
    </row>
    <row r="32" spans="1:39" ht="12.75">
      <c r="A32" s="61">
        <v>39202</v>
      </c>
      <c r="B32" s="59">
        <v>-1</v>
      </c>
      <c r="C32" s="16">
        <f t="shared" si="1"/>
        <v>10</v>
      </c>
      <c r="D32" s="17">
        <f t="shared" si="2"/>
        <v>14</v>
      </c>
      <c r="F32" s="15">
        <v>0</v>
      </c>
      <c r="G32" s="16">
        <f t="shared" si="3"/>
        <v>12</v>
      </c>
      <c r="H32" s="17">
        <f t="shared" si="4"/>
        <v>13</v>
      </c>
      <c r="J32" s="15">
        <v>0</v>
      </c>
      <c r="K32" s="16">
        <f t="shared" si="5"/>
        <v>10</v>
      </c>
      <c r="L32" s="17">
        <f t="shared" si="6"/>
        <v>14</v>
      </c>
      <c r="N32" s="15">
        <v>1</v>
      </c>
      <c r="O32" s="16">
        <f t="shared" si="25"/>
        <v>16</v>
      </c>
      <c r="P32" s="17">
        <f t="shared" si="8"/>
        <v>9</v>
      </c>
      <c r="R32" s="15">
        <v>1</v>
      </c>
      <c r="S32" s="16">
        <f t="shared" si="9"/>
        <v>12</v>
      </c>
      <c r="T32" s="17">
        <f t="shared" si="10"/>
        <v>12</v>
      </c>
      <c r="V32" s="15">
        <v>-1</v>
      </c>
      <c r="W32" s="16">
        <f t="shared" si="11"/>
        <v>10</v>
      </c>
      <c r="X32" s="10">
        <f t="shared" si="12"/>
        <v>14</v>
      </c>
      <c r="AA32" s="18">
        <f t="shared" si="13"/>
        <v>-4</v>
      </c>
      <c r="AB32" s="18">
        <f t="shared" si="14"/>
        <v>-1</v>
      </c>
      <c r="AC32" s="18">
        <f t="shared" si="15"/>
        <v>-4</v>
      </c>
      <c r="AD32" s="19">
        <f t="shared" si="24"/>
        <v>7</v>
      </c>
      <c r="AE32" s="18">
        <f t="shared" si="16"/>
        <v>0</v>
      </c>
      <c r="AF32" s="18">
        <f t="shared" si="17"/>
        <v>-4</v>
      </c>
      <c r="AH32" s="14">
        <f t="shared" si="18"/>
        <v>5.5</v>
      </c>
      <c r="AI32" s="14">
        <f t="shared" si="19"/>
        <v>4</v>
      </c>
      <c r="AJ32" s="14">
        <f t="shared" si="20"/>
        <v>5.5</v>
      </c>
      <c r="AK32" s="14">
        <f t="shared" si="21"/>
        <v>0</v>
      </c>
      <c r="AL32" s="14">
        <f t="shared" si="22"/>
        <v>3.5</v>
      </c>
      <c r="AM32" s="14">
        <f t="shared" si="23"/>
        <v>5.5</v>
      </c>
    </row>
    <row r="33" spans="1:39" ht="12.75">
      <c r="A33" s="61">
        <v>39203</v>
      </c>
      <c r="B33" s="59">
        <v>1</v>
      </c>
      <c r="C33" s="16">
        <f t="shared" si="1"/>
        <v>11</v>
      </c>
      <c r="D33" s="17">
        <f t="shared" si="2"/>
        <v>14</v>
      </c>
      <c r="F33" s="15">
        <v>1</v>
      </c>
      <c r="G33" s="16">
        <f t="shared" si="3"/>
        <v>13</v>
      </c>
      <c r="H33" s="17">
        <f t="shared" si="4"/>
        <v>13</v>
      </c>
      <c r="J33" s="15">
        <v>-1</v>
      </c>
      <c r="K33" s="16">
        <f t="shared" si="5"/>
        <v>10</v>
      </c>
      <c r="L33" s="17">
        <f t="shared" si="6"/>
        <v>15</v>
      </c>
      <c r="N33" s="15">
        <v>1</v>
      </c>
      <c r="O33" s="16">
        <f t="shared" si="25"/>
        <v>17</v>
      </c>
      <c r="P33" s="17">
        <f t="shared" si="8"/>
        <v>9</v>
      </c>
      <c r="R33" s="15">
        <v>-1</v>
      </c>
      <c r="S33" s="16">
        <f t="shared" si="9"/>
        <v>12</v>
      </c>
      <c r="T33" s="17">
        <f t="shared" si="10"/>
        <v>13</v>
      </c>
      <c r="V33" s="15">
        <v>-1</v>
      </c>
      <c r="W33" s="16">
        <f t="shared" si="11"/>
        <v>10</v>
      </c>
      <c r="X33" s="10">
        <f t="shared" si="12"/>
        <v>15</v>
      </c>
      <c r="AA33" s="18">
        <f t="shared" si="13"/>
        <v>-3</v>
      </c>
      <c r="AB33" s="18">
        <f t="shared" si="14"/>
        <v>0</v>
      </c>
      <c r="AC33" s="18">
        <f t="shared" si="15"/>
        <v>-5</v>
      </c>
      <c r="AD33" s="19">
        <f t="shared" si="24"/>
        <v>8</v>
      </c>
      <c r="AE33" s="18">
        <f t="shared" si="16"/>
        <v>-1</v>
      </c>
      <c r="AF33" s="18">
        <f t="shared" si="17"/>
        <v>-5</v>
      </c>
      <c r="AH33" s="14">
        <f t="shared" si="18"/>
        <v>5.5</v>
      </c>
      <c r="AI33" s="14">
        <f t="shared" si="19"/>
        <v>4</v>
      </c>
      <c r="AJ33" s="14">
        <f t="shared" si="20"/>
        <v>6.5</v>
      </c>
      <c r="AK33" s="14">
        <f t="shared" si="21"/>
        <v>0</v>
      </c>
      <c r="AL33" s="14">
        <f t="shared" si="22"/>
        <v>4.5</v>
      </c>
      <c r="AM33" s="14">
        <f t="shared" si="23"/>
        <v>6.5</v>
      </c>
    </row>
    <row r="34" spans="1:39" ht="12.75">
      <c r="A34" s="61">
        <v>39204</v>
      </c>
      <c r="B34" s="59">
        <v>1</v>
      </c>
      <c r="C34" s="16">
        <f t="shared" si="1"/>
        <v>12</v>
      </c>
      <c r="D34" s="17">
        <f t="shared" si="2"/>
        <v>14</v>
      </c>
      <c r="F34" s="15">
        <v>-1</v>
      </c>
      <c r="G34" s="16">
        <f t="shared" si="3"/>
        <v>13</v>
      </c>
      <c r="H34" s="17">
        <f t="shared" si="4"/>
        <v>14</v>
      </c>
      <c r="J34" s="15">
        <v>1</v>
      </c>
      <c r="K34" s="16">
        <f t="shared" si="5"/>
        <v>11</v>
      </c>
      <c r="L34" s="17">
        <f t="shared" si="6"/>
        <v>15</v>
      </c>
      <c r="N34" s="15">
        <v>1</v>
      </c>
      <c r="O34" s="16">
        <f t="shared" si="25"/>
        <v>18</v>
      </c>
      <c r="P34" s="17">
        <f t="shared" si="8"/>
        <v>9</v>
      </c>
      <c r="R34" s="15">
        <v>-1</v>
      </c>
      <c r="S34" s="16">
        <f t="shared" si="9"/>
        <v>12</v>
      </c>
      <c r="T34" s="17">
        <f t="shared" si="10"/>
        <v>14</v>
      </c>
      <c r="V34" s="15">
        <v>-1</v>
      </c>
      <c r="W34" s="16">
        <f t="shared" si="11"/>
        <v>10</v>
      </c>
      <c r="X34" s="10">
        <f t="shared" si="12"/>
        <v>16</v>
      </c>
      <c r="AA34" s="18">
        <f t="shared" si="13"/>
        <v>-2</v>
      </c>
      <c r="AB34" s="18">
        <f t="shared" si="14"/>
        <v>-1</v>
      </c>
      <c r="AC34" s="18">
        <f t="shared" si="15"/>
        <v>-4</v>
      </c>
      <c r="AD34" s="19">
        <f t="shared" si="24"/>
        <v>9</v>
      </c>
      <c r="AE34" s="18">
        <f t="shared" si="16"/>
        <v>-2</v>
      </c>
      <c r="AF34" s="18">
        <f t="shared" si="17"/>
        <v>-6</v>
      </c>
      <c r="AH34" s="14">
        <f t="shared" si="18"/>
        <v>5.5</v>
      </c>
      <c r="AI34" s="14">
        <f t="shared" si="19"/>
        <v>5</v>
      </c>
      <c r="AJ34" s="14">
        <f t="shared" si="20"/>
        <v>6.5</v>
      </c>
      <c r="AK34" s="14">
        <f t="shared" si="21"/>
        <v>0</v>
      </c>
      <c r="AL34" s="14">
        <f t="shared" si="22"/>
        <v>5.5</v>
      </c>
      <c r="AM34" s="14">
        <f t="shared" si="23"/>
        <v>7.5</v>
      </c>
    </row>
    <row r="35" spans="1:39" ht="12.75">
      <c r="A35" s="61">
        <v>39205</v>
      </c>
      <c r="B35" s="59">
        <v>0</v>
      </c>
      <c r="C35" s="16">
        <f t="shared" si="1"/>
        <v>12</v>
      </c>
      <c r="D35" s="17">
        <f t="shared" si="2"/>
        <v>14</v>
      </c>
      <c r="F35" s="15">
        <v>-1</v>
      </c>
      <c r="G35" s="16">
        <f t="shared" si="3"/>
        <v>13</v>
      </c>
      <c r="H35" s="17">
        <f t="shared" si="4"/>
        <v>15</v>
      </c>
      <c r="J35" s="15">
        <v>1</v>
      </c>
      <c r="K35" s="16">
        <f t="shared" si="5"/>
        <v>12</v>
      </c>
      <c r="L35" s="17">
        <f t="shared" si="6"/>
        <v>15</v>
      </c>
      <c r="N35" s="15">
        <v>-1</v>
      </c>
      <c r="O35" s="16">
        <f t="shared" si="25"/>
        <v>18</v>
      </c>
      <c r="P35" s="17">
        <f t="shared" si="8"/>
        <v>10</v>
      </c>
      <c r="R35" s="15">
        <v>1</v>
      </c>
      <c r="S35" s="16">
        <f t="shared" si="9"/>
        <v>13</v>
      </c>
      <c r="T35" s="17">
        <f t="shared" si="10"/>
        <v>14</v>
      </c>
      <c r="V35" s="15">
        <v>0</v>
      </c>
      <c r="W35" s="16">
        <f t="shared" si="11"/>
        <v>10</v>
      </c>
      <c r="X35" s="10">
        <f t="shared" si="12"/>
        <v>16</v>
      </c>
      <c r="AA35" s="18">
        <f t="shared" si="13"/>
        <v>-2</v>
      </c>
      <c r="AB35" s="18">
        <f t="shared" si="14"/>
        <v>-2</v>
      </c>
      <c r="AC35" s="18">
        <f t="shared" si="15"/>
        <v>-3</v>
      </c>
      <c r="AD35" s="19">
        <f t="shared" si="24"/>
        <v>8</v>
      </c>
      <c r="AE35" s="18">
        <f t="shared" si="16"/>
        <v>-1</v>
      </c>
      <c r="AF35" s="18">
        <f t="shared" si="17"/>
        <v>-6</v>
      </c>
      <c r="AH35" s="14">
        <f t="shared" si="18"/>
        <v>5</v>
      </c>
      <c r="AI35" s="14">
        <f t="shared" si="19"/>
        <v>5</v>
      </c>
      <c r="AJ35" s="14">
        <f t="shared" si="20"/>
        <v>5.5</v>
      </c>
      <c r="AK35" s="14">
        <f t="shared" si="21"/>
        <v>0</v>
      </c>
      <c r="AL35" s="14">
        <f t="shared" si="22"/>
        <v>4.5</v>
      </c>
      <c r="AM35" s="14">
        <f t="shared" si="23"/>
        <v>7</v>
      </c>
    </row>
    <row r="36" spans="1:39" ht="12.75">
      <c r="A36" s="61">
        <v>39206</v>
      </c>
      <c r="B36" s="59">
        <v>1</v>
      </c>
      <c r="C36" s="16">
        <f t="shared" si="1"/>
        <v>13</v>
      </c>
      <c r="D36" s="17">
        <f t="shared" si="2"/>
        <v>14</v>
      </c>
      <c r="F36" s="15">
        <v>-1</v>
      </c>
      <c r="G36" s="16">
        <f t="shared" si="3"/>
        <v>13</v>
      </c>
      <c r="H36" s="17">
        <f t="shared" si="4"/>
        <v>16</v>
      </c>
      <c r="J36" s="15">
        <v>-1</v>
      </c>
      <c r="K36" s="16">
        <f t="shared" si="5"/>
        <v>12</v>
      </c>
      <c r="L36" s="17">
        <f t="shared" si="6"/>
        <v>16</v>
      </c>
      <c r="N36" s="15">
        <v>1</v>
      </c>
      <c r="O36" s="16">
        <f t="shared" si="25"/>
        <v>19</v>
      </c>
      <c r="P36" s="17">
        <f t="shared" si="8"/>
        <v>10</v>
      </c>
      <c r="R36" s="15">
        <v>-1</v>
      </c>
      <c r="S36" s="16">
        <f t="shared" si="9"/>
        <v>13</v>
      </c>
      <c r="T36" s="17">
        <f t="shared" si="10"/>
        <v>15</v>
      </c>
      <c r="V36" s="15">
        <v>1</v>
      </c>
      <c r="W36" s="16">
        <f t="shared" si="11"/>
        <v>11</v>
      </c>
      <c r="X36" s="10">
        <f t="shared" si="12"/>
        <v>16</v>
      </c>
      <c r="AA36" s="18">
        <f t="shared" si="13"/>
        <v>-1</v>
      </c>
      <c r="AB36" s="18">
        <f t="shared" si="14"/>
        <v>-3</v>
      </c>
      <c r="AC36" s="18">
        <f t="shared" si="15"/>
        <v>-4</v>
      </c>
      <c r="AD36" s="19">
        <f t="shared" si="24"/>
        <v>9</v>
      </c>
      <c r="AE36" s="18">
        <f t="shared" si="16"/>
        <v>-2</v>
      </c>
      <c r="AF36" s="18">
        <f t="shared" si="17"/>
        <v>-5</v>
      </c>
      <c r="AH36" s="14">
        <f t="shared" si="18"/>
        <v>5</v>
      </c>
      <c r="AI36" s="14">
        <f t="shared" si="19"/>
        <v>6</v>
      </c>
      <c r="AJ36" s="14">
        <f t="shared" si="20"/>
        <v>6.5</v>
      </c>
      <c r="AK36" s="14">
        <f t="shared" si="21"/>
        <v>0</v>
      </c>
      <c r="AL36" s="14">
        <f t="shared" si="22"/>
        <v>5.5</v>
      </c>
      <c r="AM36" s="14">
        <f t="shared" si="23"/>
        <v>7</v>
      </c>
    </row>
    <row r="37" spans="1:39" ht="12.75">
      <c r="A37" s="61">
        <v>39207</v>
      </c>
      <c r="B37" s="59">
        <v>1</v>
      </c>
      <c r="C37" s="16">
        <f t="shared" si="1"/>
        <v>14</v>
      </c>
      <c r="D37" s="17">
        <f t="shared" si="2"/>
        <v>14</v>
      </c>
      <c r="F37" s="15">
        <v>-1</v>
      </c>
      <c r="G37" s="16">
        <f t="shared" si="3"/>
        <v>13</v>
      </c>
      <c r="H37" s="17">
        <f t="shared" si="4"/>
        <v>17</v>
      </c>
      <c r="J37" s="15">
        <v>1</v>
      </c>
      <c r="K37" s="16">
        <f t="shared" si="5"/>
        <v>13</v>
      </c>
      <c r="L37" s="17">
        <f t="shared" si="6"/>
        <v>16</v>
      </c>
      <c r="N37" s="15">
        <v>1</v>
      </c>
      <c r="O37" s="16">
        <f t="shared" si="25"/>
        <v>20</v>
      </c>
      <c r="P37" s="17">
        <f t="shared" si="8"/>
        <v>10</v>
      </c>
      <c r="R37" s="15">
        <v>-1</v>
      </c>
      <c r="S37" s="16">
        <f t="shared" si="9"/>
        <v>13</v>
      </c>
      <c r="T37" s="17">
        <f t="shared" si="10"/>
        <v>16</v>
      </c>
      <c r="V37" s="15">
        <v>-1</v>
      </c>
      <c r="W37" s="16">
        <f t="shared" si="11"/>
        <v>11</v>
      </c>
      <c r="X37" s="10">
        <f t="shared" si="12"/>
        <v>17</v>
      </c>
      <c r="AA37" s="18">
        <f t="shared" si="13"/>
        <v>0</v>
      </c>
      <c r="AB37" s="18">
        <f t="shared" si="14"/>
        <v>-4</v>
      </c>
      <c r="AC37" s="18">
        <f t="shared" si="15"/>
        <v>-3</v>
      </c>
      <c r="AD37" s="19">
        <f t="shared" si="24"/>
        <v>10</v>
      </c>
      <c r="AE37" s="18">
        <f t="shared" si="16"/>
        <v>-3</v>
      </c>
      <c r="AF37" s="18">
        <f t="shared" si="17"/>
        <v>-6</v>
      </c>
      <c r="AH37" s="14">
        <f t="shared" si="18"/>
        <v>5</v>
      </c>
      <c r="AI37" s="14">
        <f t="shared" si="19"/>
        <v>7</v>
      </c>
      <c r="AJ37" s="14">
        <f t="shared" si="20"/>
        <v>6.5</v>
      </c>
      <c r="AK37" s="14">
        <f t="shared" si="21"/>
        <v>0</v>
      </c>
      <c r="AL37" s="14">
        <f t="shared" si="22"/>
        <v>6.5</v>
      </c>
      <c r="AM37" s="14">
        <f t="shared" si="23"/>
        <v>8</v>
      </c>
    </row>
    <row r="38" spans="1:39" ht="12.75">
      <c r="A38" s="61">
        <v>39208</v>
      </c>
      <c r="B38" s="59">
        <v>1</v>
      </c>
      <c r="C38" s="16">
        <f t="shared" si="1"/>
        <v>15</v>
      </c>
      <c r="D38" s="17">
        <f t="shared" si="2"/>
        <v>14</v>
      </c>
      <c r="F38" s="15">
        <v>1</v>
      </c>
      <c r="G38" s="16">
        <f t="shared" si="3"/>
        <v>14</v>
      </c>
      <c r="H38" s="17">
        <f t="shared" si="4"/>
        <v>17</v>
      </c>
      <c r="J38" s="15">
        <v>-1</v>
      </c>
      <c r="K38" s="16">
        <f t="shared" si="5"/>
        <v>13</v>
      </c>
      <c r="L38" s="17">
        <f t="shared" si="6"/>
        <v>17</v>
      </c>
      <c r="N38" s="15">
        <v>1</v>
      </c>
      <c r="O38" s="16">
        <f t="shared" si="25"/>
        <v>21</v>
      </c>
      <c r="P38" s="17">
        <f t="shared" si="8"/>
        <v>10</v>
      </c>
      <c r="R38" s="15">
        <v>-1</v>
      </c>
      <c r="S38" s="16">
        <f t="shared" si="9"/>
        <v>13</v>
      </c>
      <c r="T38" s="17">
        <f t="shared" si="10"/>
        <v>17</v>
      </c>
      <c r="V38" s="15">
        <v>1</v>
      </c>
      <c r="W38" s="16">
        <f t="shared" si="11"/>
        <v>12</v>
      </c>
      <c r="X38" s="10">
        <f t="shared" si="12"/>
        <v>17</v>
      </c>
      <c r="AA38" s="18">
        <f aca="true" t="shared" si="26" ref="AA38:AA69">C38-D38</f>
        <v>1</v>
      </c>
      <c r="AB38" s="18">
        <f aca="true" t="shared" si="27" ref="AB38:AB69">G38-H38</f>
        <v>-3</v>
      </c>
      <c r="AC38" s="18">
        <f aca="true" t="shared" si="28" ref="AC38:AC69">K38-L38</f>
        <v>-4</v>
      </c>
      <c r="AD38" s="19">
        <f aca="true" t="shared" si="29" ref="AD38:AD69">O38-P38</f>
        <v>11</v>
      </c>
      <c r="AE38" s="18">
        <f aca="true" t="shared" si="30" ref="AE38:AE69">S38-T38</f>
        <v>-4</v>
      </c>
      <c r="AF38" s="18">
        <f aca="true" t="shared" si="31" ref="AF38:AF69">W38-X38</f>
        <v>-5</v>
      </c>
      <c r="AH38" s="14">
        <f aca="true" t="shared" si="32" ref="AH38:AH69">(MAX($AA38:$AF38)-AA38)/2</f>
        <v>5</v>
      </c>
      <c r="AI38" s="14">
        <f aca="true" t="shared" si="33" ref="AI38:AI69">(MAX($AA38:$AF38)-AB38)/2</f>
        <v>7</v>
      </c>
      <c r="AJ38" s="14">
        <f aca="true" t="shared" si="34" ref="AJ38:AJ69">(MAX($AA38:$AF38)-AC38)/2</f>
        <v>7.5</v>
      </c>
      <c r="AK38" s="14">
        <f aca="true" t="shared" si="35" ref="AK38:AK69">(MAX($AA38:$AF38)-AD38)/2</f>
        <v>0</v>
      </c>
      <c r="AL38" s="14">
        <f aca="true" t="shared" si="36" ref="AL38:AL69">(MAX($AA38:$AF38)-AE38)/2</f>
        <v>7.5</v>
      </c>
      <c r="AM38" s="14">
        <f aca="true" t="shared" si="37" ref="AM38:AM69">(MAX($AA38:$AF38)-AF38)/2</f>
        <v>8</v>
      </c>
    </row>
    <row r="39" spans="1:39" ht="12.75">
      <c r="A39" s="61">
        <v>39209</v>
      </c>
      <c r="B39" s="59">
        <v>0</v>
      </c>
      <c r="C39" s="16">
        <f aca="true" t="shared" si="38" ref="C39:C70">C38+IF(B39&gt;0,B39,0)</f>
        <v>15</v>
      </c>
      <c r="D39" s="17">
        <f aca="true" t="shared" si="39" ref="D39:D70">D38-IF(B39&lt;0,B39,0)</f>
        <v>14</v>
      </c>
      <c r="F39" s="15">
        <v>-1</v>
      </c>
      <c r="G39" s="16">
        <f aca="true" t="shared" si="40" ref="G39:G70">G38+IF(F39&gt;0,F39,0)</f>
        <v>14</v>
      </c>
      <c r="H39" s="17">
        <f aca="true" t="shared" si="41" ref="H39:H70">H38-IF(F39&lt;0,F39,0)</f>
        <v>18</v>
      </c>
      <c r="J39" s="15">
        <v>1</v>
      </c>
      <c r="K39" s="16">
        <f aca="true" t="shared" si="42" ref="K39:K70">K38+IF(J39&gt;0,J39,0)</f>
        <v>14</v>
      </c>
      <c r="L39" s="17">
        <f aca="true" t="shared" si="43" ref="L39:L70">L38-IF(J39&lt;0,J39,0)</f>
        <v>17</v>
      </c>
      <c r="N39" s="15">
        <v>1</v>
      </c>
      <c r="O39" s="16">
        <f aca="true" t="shared" si="44" ref="O39:O70">O38+IF(N39&gt;0,N39,0)</f>
        <v>22</v>
      </c>
      <c r="P39" s="17">
        <f aca="true" t="shared" si="45" ref="P39:P70">P38-IF(N39&lt;0,N39,0)</f>
        <v>10</v>
      </c>
      <c r="R39" s="15">
        <v>0</v>
      </c>
      <c r="S39" s="16">
        <f t="shared" si="9"/>
        <v>13</v>
      </c>
      <c r="T39" s="17">
        <f t="shared" si="10"/>
        <v>17</v>
      </c>
      <c r="V39" s="15">
        <v>-1</v>
      </c>
      <c r="W39" s="16">
        <f aca="true" t="shared" si="46" ref="W39:W70">W38+IF(V39&gt;0,V39,0)</f>
        <v>12</v>
      </c>
      <c r="X39" s="10">
        <f aca="true" t="shared" si="47" ref="X39:X70">X38-IF(V39&lt;0,V39,0)</f>
        <v>18</v>
      </c>
      <c r="AA39" s="18">
        <f t="shared" si="26"/>
        <v>1</v>
      </c>
      <c r="AB39" s="18">
        <f t="shared" si="27"/>
        <v>-4</v>
      </c>
      <c r="AC39" s="18">
        <f t="shared" si="28"/>
        <v>-3</v>
      </c>
      <c r="AD39" s="19">
        <f t="shared" si="29"/>
        <v>12</v>
      </c>
      <c r="AE39" s="18">
        <f t="shared" si="30"/>
        <v>-4</v>
      </c>
      <c r="AF39" s="18">
        <f t="shared" si="31"/>
        <v>-6</v>
      </c>
      <c r="AH39" s="14">
        <f t="shared" si="32"/>
        <v>5.5</v>
      </c>
      <c r="AI39" s="14">
        <f t="shared" si="33"/>
        <v>8</v>
      </c>
      <c r="AJ39" s="14">
        <f t="shared" si="34"/>
        <v>7.5</v>
      </c>
      <c r="AK39" s="14">
        <f t="shared" si="35"/>
        <v>0</v>
      </c>
      <c r="AL39" s="14">
        <f t="shared" si="36"/>
        <v>8</v>
      </c>
      <c r="AM39" s="14">
        <f t="shared" si="37"/>
        <v>9</v>
      </c>
    </row>
    <row r="40" spans="1:39" ht="12.75">
      <c r="A40" s="61">
        <v>39210</v>
      </c>
      <c r="B40" s="59">
        <v>-1</v>
      </c>
      <c r="C40" s="16">
        <f t="shared" si="38"/>
        <v>15</v>
      </c>
      <c r="D40" s="17">
        <f t="shared" si="39"/>
        <v>15</v>
      </c>
      <c r="F40" s="15">
        <v>-1</v>
      </c>
      <c r="G40" s="16">
        <f t="shared" si="40"/>
        <v>14</v>
      </c>
      <c r="H40" s="17">
        <f t="shared" si="41"/>
        <v>19</v>
      </c>
      <c r="J40" s="15">
        <v>1</v>
      </c>
      <c r="K40" s="16">
        <f t="shared" si="42"/>
        <v>15</v>
      </c>
      <c r="L40" s="17">
        <f t="shared" si="43"/>
        <v>17</v>
      </c>
      <c r="N40" s="15">
        <v>1</v>
      </c>
      <c r="O40" s="16">
        <f t="shared" si="44"/>
        <v>23</v>
      </c>
      <c r="P40" s="17">
        <f t="shared" si="45"/>
        <v>10</v>
      </c>
      <c r="R40" s="15">
        <v>1</v>
      </c>
      <c r="S40" s="16">
        <f t="shared" si="9"/>
        <v>14</v>
      </c>
      <c r="T40" s="17">
        <f t="shared" si="10"/>
        <v>17</v>
      </c>
      <c r="V40" s="15">
        <v>1</v>
      </c>
      <c r="W40" s="16">
        <f t="shared" si="46"/>
        <v>13</v>
      </c>
      <c r="X40" s="10">
        <f t="shared" si="47"/>
        <v>18</v>
      </c>
      <c r="AA40" s="18">
        <f t="shared" si="26"/>
        <v>0</v>
      </c>
      <c r="AB40" s="18">
        <f t="shared" si="27"/>
        <v>-5</v>
      </c>
      <c r="AC40" s="18">
        <f t="shared" si="28"/>
        <v>-2</v>
      </c>
      <c r="AD40" s="19">
        <f t="shared" si="29"/>
        <v>13</v>
      </c>
      <c r="AE40" s="18">
        <f t="shared" si="30"/>
        <v>-3</v>
      </c>
      <c r="AF40" s="18">
        <f t="shared" si="31"/>
        <v>-5</v>
      </c>
      <c r="AH40" s="14">
        <f t="shared" si="32"/>
        <v>6.5</v>
      </c>
      <c r="AI40" s="14">
        <f t="shared" si="33"/>
        <v>9</v>
      </c>
      <c r="AJ40" s="14">
        <f t="shared" si="34"/>
        <v>7.5</v>
      </c>
      <c r="AK40" s="14">
        <f t="shared" si="35"/>
        <v>0</v>
      </c>
      <c r="AL40" s="14">
        <f t="shared" si="36"/>
        <v>8</v>
      </c>
      <c r="AM40" s="14">
        <f t="shared" si="37"/>
        <v>9</v>
      </c>
    </row>
    <row r="41" spans="1:39" ht="12.75">
      <c r="A41" s="61">
        <v>39211</v>
      </c>
      <c r="B41" s="59">
        <v>1</v>
      </c>
      <c r="C41" s="16">
        <f t="shared" si="38"/>
        <v>16</v>
      </c>
      <c r="D41" s="17">
        <f t="shared" si="39"/>
        <v>15</v>
      </c>
      <c r="F41" s="15">
        <v>-1</v>
      </c>
      <c r="G41" s="16">
        <f t="shared" si="40"/>
        <v>14</v>
      </c>
      <c r="H41" s="17">
        <f t="shared" si="41"/>
        <v>20</v>
      </c>
      <c r="J41" s="15">
        <v>1</v>
      </c>
      <c r="K41" s="16">
        <f t="shared" si="42"/>
        <v>16</v>
      </c>
      <c r="L41" s="17">
        <f t="shared" si="43"/>
        <v>17</v>
      </c>
      <c r="N41" s="15">
        <v>1</v>
      </c>
      <c r="O41" s="16">
        <f t="shared" si="44"/>
        <v>24</v>
      </c>
      <c r="P41" s="17">
        <f t="shared" si="45"/>
        <v>10</v>
      </c>
      <c r="R41" s="15">
        <v>-1</v>
      </c>
      <c r="S41" s="16">
        <f t="shared" si="9"/>
        <v>14</v>
      </c>
      <c r="T41" s="17">
        <f t="shared" si="10"/>
        <v>18</v>
      </c>
      <c r="V41" s="15">
        <v>1</v>
      </c>
      <c r="W41" s="16">
        <f t="shared" si="46"/>
        <v>14</v>
      </c>
      <c r="X41" s="10">
        <f t="shared" si="47"/>
        <v>18</v>
      </c>
      <c r="AA41" s="18">
        <f t="shared" si="26"/>
        <v>1</v>
      </c>
      <c r="AB41" s="18">
        <f t="shared" si="27"/>
        <v>-6</v>
      </c>
      <c r="AC41" s="18">
        <f t="shared" si="28"/>
        <v>-1</v>
      </c>
      <c r="AD41" s="19">
        <f t="shared" si="29"/>
        <v>14</v>
      </c>
      <c r="AE41" s="18">
        <f t="shared" si="30"/>
        <v>-4</v>
      </c>
      <c r="AF41" s="18">
        <f t="shared" si="31"/>
        <v>-4</v>
      </c>
      <c r="AH41" s="14">
        <f t="shared" si="32"/>
        <v>6.5</v>
      </c>
      <c r="AI41" s="14">
        <f t="shared" si="33"/>
        <v>10</v>
      </c>
      <c r="AJ41" s="14">
        <f t="shared" si="34"/>
        <v>7.5</v>
      </c>
      <c r="AK41" s="14">
        <f t="shared" si="35"/>
        <v>0</v>
      </c>
      <c r="AL41" s="14">
        <f t="shared" si="36"/>
        <v>9</v>
      </c>
      <c r="AM41" s="14">
        <f t="shared" si="37"/>
        <v>9</v>
      </c>
    </row>
    <row r="42" spans="1:39" ht="12.75">
      <c r="A42" s="61">
        <v>39212</v>
      </c>
      <c r="B42" s="59">
        <v>-1</v>
      </c>
      <c r="C42" s="16">
        <f t="shared" si="38"/>
        <v>16</v>
      </c>
      <c r="D42" s="17">
        <f t="shared" si="39"/>
        <v>16</v>
      </c>
      <c r="F42" s="15">
        <v>1</v>
      </c>
      <c r="G42" s="16">
        <f t="shared" si="40"/>
        <v>15</v>
      </c>
      <c r="H42" s="17">
        <f t="shared" si="41"/>
        <v>20</v>
      </c>
      <c r="J42" s="15">
        <v>-1</v>
      </c>
      <c r="K42" s="16">
        <f t="shared" si="42"/>
        <v>16</v>
      </c>
      <c r="L42" s="17">
        <f t="shared" si="43"/>
        <v>18</v>
      </c>
      <c r="N42" s="15">
        <v>0</v>
      </c>
      <c r="O42" s="16">
        <f t="shared" si="44"/>
        <v>24</v>
      </c>
      <c r="P42" s="17">
        <f t="shared" si="45"/>
        <v>10</v>
      </c>
      <c r="R42" s="15">
        <v>1</v>
      </c>
      <c r="S42" s="16">
        <f t="shared" si="9"/>
        <v>15</v>
      </c>
      <c r="T42" s="17">
        <f t="shared" si="10"/>
        <v>18</v>
      </c>
      <c r="V42" s="15">
        <v>0</v>
      </c>
      <c r="W42" s="16">
        <f t="shared" si="46"/>
        <v>14</v>
      </c>
      <c r="X42" s="10">
        <f t="shared" si="47"/>
        <v>18</v>
      </c>
      <c r="AA42" s="18">
        <f t="shared" si="26"/>
        <v>0</v>
      </c>
      <c r="AB42" s="18">
        <f t="shared" si="27"/>
        <v>-5</v>
      </c>
      <c r="AC42" s="18">
        <f t="shared" si="28"/>
        <v>-2</v>
      </c>
      <c r="AD42" s="19">
        <f t="shared" si="29"/>
        <v>14</v>
      </c>
      <c r="AE42" s="18">
        <f t="shared" si="30"/>
        <v>-3</v>
      </c>
      <c r="AF42" s="18">
        <f t="shared" si="31"/>
        <v>-4</v>
      </c>
      <c r="AH42" s="14">
        <f t="shared" si="32"/>
        <v>7</v>
      </c>
      <c r="AI42" s="14">
        <f t="shared" si="33"/>
        <v>9.5</v>
      </c>
      <c r="AJ42" s="14">
        <f t="shared" si="34"/>
        <v>8</v>
      </c>
      <c r="AK42" s="14">
        <f t="shared" si="35"/>
        <v>0</v>
      </c>
      <c r="AL42" s="14">
        <f t="shared" si="36"/>
        <v>8.5</v>
      </c>
      <c r="AM42" s="14">
        <f t="shared" si="37"/>
        <v>9</v>
      </c>
    </row>
    <row r="43" spans="1:44" ht="12.75">
      <c r="A43" s="61">
        <v>39213</v>
      </c>
      <c r="B43" s="59">
        <v>-1</v>
      </c>
      <c r="C43" s="16">
        <f t="shared" si="38"/>
        <v>16</v>
      </c>
      <c r="D43" s="17">
        <f t="shared" si="39"/>
        <v>17</v>
      </c>
      <c r="F43" s="15">
        <v>-1</v>
      </c>
      <c r="G43" s="16">
        <f t="shared" si="40"/>
        <v>15</v>
      </c>
      <c r="H43" s="17">
        <f t="shared" si="41"/>
        <v>21</v>
      </c>
      <c r="J43" s="15">
        <v>-1</v>
      </c>
      <c r="K43" s="16">
        <f t="shared" si="42"/>
        <v>16</v>
      </c>
      <c r="L43" s="17">
        <f t="shared" si="43"/>
        <v>19</v>
      </c>
      <c r="N43" s="15">
        <v>-1</v>
      </c>
      <c r="O43" s="16">
        <f t="shared" si="44"/>
        <v>24</v>
      </c>
      <c r="P43" s="17">
        <f t="shared" si="45"/>
        <v>11</v>
      </c>
      <c r="R43" s="15">
        <v>-1</v>
      </c>
      <c r="S43" s="16">
        <f t="shared" si="9"/>
        <v>15</v>
      </c>
      <c r="T43" s="17">
        <f t="shared" si="10"/>
        <v>19</v>
      </c>
      <c r="V43" s="15">
        <v>-1</v>
      </c>
      <c r="W43" s="16">
        <f t="shared" si="46"/>
        <v>14</v>
      </c>
      <c r="X43" s="10">
        <f t="shared" si="47"/>
        <v>19</v>
      </c>
      <c r="AA43" s="18">
        <f t="shared" si="26"/>
        <v>-1</v>
      </c>
      <c r="AB43" s="18">
        <f t="shared" si="27"/>
        <v>-6</v>
      </c>
      <c r="AC43" s="18">
        <f t="shared" si="28"/>
        <v>-3</v>
      </c>
      <c r="AD43" s="19">
        <f t="shared" si="29"/>
        <v>13</v>
      </c>
      <c r="AE43" s="18">
        <f t="shared" si="30"/>
        <v>-4</v>
      </c>
      <c r="AF43" s="18">
        <f t="shared" si="31"/>
        <v>-5</v>
      </c>
      <c r="AH43" s="14">
        <f t="shared" si="32"/>
        <v>7</v>
      </c>
      <c r="AI43" s="14">
        <f t="shared" si="33"/>
        <v>9.5</v>
      </c>
      <c r="AJ43" s="14">
        <f t="shared" si="34"/>
        <v>8</v>
      </c>
      <c r="AK43" s="14">
        <f t="shared" si="35"/>
        <v>0</v>
      </c>
      <c r="AL43" s="14">
        <f t="shared" si="36"/>
        <v>8.5</v>
      </c>
      <c r="AM43" s="14">
        <f t="shared" si="37"/>
        <v>9</v>
      </c>
      <c r="AP43" s="22" t="str">
        <f aca="true" t="shared" si="48" ref="AP43:AR48">AP182</f>
        <v>CHC</v>
      </c>
      <c r="AQ43" s="45">
        <f t="shared" si="48"/>
        <v>0</v>
      </c>
      <c r="AR43" s="46">
        <f t="shared" si="48"/>
        <v>0.5246913580246914</v>
      </c>
    </row>
    <row r="44" spans="1:44" ht="12.75">
      <c r="A44" s="61">
        <v>39214</v>
      </c>
      <c r="B44" s="59">
        <v>-1</v>
      </c>
      <c r="C44" s="16">
        <f t="shared" si="38"/>
        <v>16</v>
      </c>
      <c r="D44" s="17">
        <f t="shared" si="39"/>
        <v>18</v>
      </c>
      <c r="F44" s="15">
        <v>-1</v>
      </c>
      <c r="G44" s="16">
        <f t="shared" si="40"/>
        <v>15</v>
      </c>
      <c r="H44" s="17">
        <f t="shared" si="41"/>
        <v>22</v>
      </c>
      <c r="J44" s="15">
        <v>1</v>
      </c>
      <c r="K44" s="16">
        <f t="shared" si="42"/>
        <v>17</v>
      </c>
      <c r="L44" s="17">
        <f t="shared" si="43"/>
        <v>19</v>
      </c>
      <c r="N44" s="15">
        <v>1</v>
      </c>
      <c r="O44" s="16">
        <f t="shared" si="44"/>
        <v>25</v>
      </c>
      <c r="P44" s="17">
        <f t="shared" si="45"/>
        <v>11</v>
      </c>
      <c r="R44" s="15">
        <v>-1</v>
      </c>
      <c r="S44" s="16">
        <f t="shared" si="9"/>
        <v>15</v>
      </c>
      <c r="T44" s="17">
        <f t="shared" si="10"/>
        <v>20</v>
      </c>
      <c r="V44" s="15">
        <v>1</v>
      </c>
      <c r="W44" s="16">
        <f t="shared" si="46"/>
        <v>15</v>
      </c>
      <c r="X44" s="10">
        <f t="shared" si="47"/>
        <v>19</v>
      </c>
      <c r="AA44" s="18">
        <f t="shared" si="26"/>
        <v>-2</v>
      </c>
      <c r="AB44" s="18">
        <f t="shared" si="27"/>
        <v>-7</v>
      </c>
      <c r="AC44" s="18">
        <f t="shared" si="28"/>
        <v>-2</v>
      </c>
      <c r="AD44" s="19">
        <f t="shared" si="29"/>
        <v>14</v>
      </c>
      <c r="AE44" s="18">
        <f t="shared" si="30"/>
        <v>-5</v>
      </c>
      <c r="AF44" s="18">
        <f t="shared" si="31"/>
        <v>-4</v>
      </c>
      <c r="AH44" s="14">
        <f t="shared" si="32"/>
        <v>8</v>
      </c>
      <c r="AI44" s="14">
        <f t="shared" si="33"/>
        <v>10.5</v>
      </c>
      <c r="AJ44" s="14">
        <f t="shared" si="34"/>
        <v>8</v>
      </c>
      <c r="AK44" s="14">
        <f t="shared" si="35"/>
        <v>0</v>
      </c>
      <c r="AL44" s="14">
        <f t="shared" si="36"/>
        <v>9.5</v>
      </c>
      <c r="AM44" s="14">
        <f t="shared" si="37"/>
        <v>9</v>
      </c>
      <c r="AP44" s="37" t="str">
        <f t="shared" si="48"/>
        <v>MIL</v>
      </c>
      <c r="AQ44" s="36">
        <f t="shared" si="48"/>
        <v>2</v>
      </c>
      <c r="AR44" s="38">
        <f t="shared" si="48"/>
        <v>0.5123456790123457</v>
      </c>
    </row>
    <row r="45" spans="1:51" ht="12.75">
      <c r="A45" s="61">
        <v>39215</v>
      </c>
      <c r="B45" s="59">
        <v>1</v>
      </c>
      <c r="C45" s="16">
        <f>C44+IF(B45&gt;0,B45,0)</f>
        <v>17</v>
      </c>
      <c r="D45" s="17">
        <f>D44-IF(B45&lt;0,B45,0)</f>
        <v>18</v>
      </c>
      <c r="F45" s="15">
        <v>-1</v>
      </c>
      <c r="G45" s="16">
        <f>G44+IF(F45&gt;0,F45,0)</f>
        <v>15</v>
      </c>
      <c r="H45" s="17">
        <f>H44-IF(F45&lt;0,F45,0)</f>
        <v>23</v>
      </c>
      <c r="J45" s="15">
        <v>1</v>
      </c>
      <c r="K45" s="16">
        <f>K44+IF(J45&gt;0,J45,0)</f>
        <v>18</v>
      </c>
      <c r="L45" s="17">
        <f>L44-IF(J45&lt;0,J45,0)</f>
        <v>19</v>
      </c>
      <c r="N45" s="15">
        <v>-1</v>
      </c>
      <c r="O45" s="16">
        <f>O44+IF(N45&gt;0,N45,0)</f>
        <v>25</v>
      </c>
      <c r="P45" s="17">
        <f>P44-IF(N45&lt;0,N45,0)</f>
        <v>12</v>
      </c>
      <c r="R45" s="15">
        <v>1</v>
      </c>
      <c r="S45" s="16">
        <f>S44+IF(R45&gt;0,R45,0)</f>
        <v>16</v>
      </c>
      <c r="T45" s="17">
        <f>T44-IF(R45&lt;0,R45,0)</f>
        <v>20</v>
      </c>
      <c r="V45" s="15">
        <v>-1</v>
      </c>
      <c r="W45" s="16">
        <f>W44+IF(V45&gt;0,V45,0)</f>
        <v>15</v>
      </c>
      <c r="X45" s="10">
        <f>X44-IF(V45&lt;0,V45,0)</f>
        <v>20</v>
      </c>
      <c r="AA45" s="18">
        <f t="shared" si="26"/>
        <v>-1</v>
      </c>
      <c r="AB45" s="18">
        <f t="shared" si="27"/>
        <v>-8</v>
      </c>
      <c r="AC45" s="18">
        <f t="shared" si="28"/>
        <v>-1</v>
      </c>
      <c r="AD45" s="19">
        <f t="shared" si="29"/>
        <v>13</v>
      </c>
      <c r="AE45" s="18">
        <f t="shared" si="30"/>
        <v>-4</v>
      </c>
      <c r="AF45" s="18">
        <f t="shared" si="31"/>
        <v>-5</v>
      </c>
      <c r="AH45" s="14">
        <f t="shared" si="32"/>
        <v>7</v>
      </c>
      <c r="AI45" s="14">
        <f t="shared" si="33"/>
        <v>10.5</v>
      </c>
      <c r="AJ45" s="14">
        <f t="shared" si="34"/>
        <v>7</v>
      </c>
      <c r="AK45" s="14">
        <f t="shared" si="35"/>
        <v>0</v>
      </c>
      <c r="AL45" s="14">
        <f t="shared" si="36"/>
        <v>8.5</v>
      </c>
      <c r="AM45" s="14">
        <f t="shared" si="37"/>
        <v>9</v>
      </c>
      <c r="AP45" s="37" t="str">
        <f t="shared" si="48"/>
        <v>STL</v>
      </c>
      <c r="AQ45" s="36">
        <f t="shared" si="48"/>
        <v>7</v>
      </c>
      <c r="AR45" s="38">
        <f t="shared" si="48"/>
        <v>0.48148148148148145</v>
      </c>
      <c r="AX45" s="23"/>
      <c r="AY45" s="24"/>
    </row>
    <row r="46" spans="1:51" ht="12.75">
      <c r="A46" s="61">
        <v>39216</v>
      </c>
      <c r="B46" s="59">
        <v>-1</v>
      </c>
      <c r="C46" s="16">
        <f t="shared" si="38"/>
        <v>17</v>
      </c>
      <c r="D46" s="17">
        <f t="shared" si="39"/>
        <v>19</v>
      </c>
      <c r="F46" s="15">
        <v>-1</v>
      </c>
      <c r="G46" s="16">
        <f t="shared" si="40"/>
        <v>15</v>
      </c>
      <c r="H46" s="17">
        <f t="shared" si="41"/>
        <v>24</v>
      </c>
      <c r="J46" s="15">
        <v>0</v>
      </c>
      <c r="K46" s="16">
        <f t="shared" si="42"/>
        <v>18</v>
      </c>
      <c r="L46" s="17">
        <f t="shared" si="43"/>
        <v>19</v>
      </c>
      <c r="N46" s="15">
        <v>-1</v>
      </c>
      <c r="O46" s="16">
        <f t="shared" si="44"/>
        <v>25</v>
      </c>
      <c r="P46" s="17">
        <f t="shared" si="45"/>
        <v>13</v>
      </c>
      <c r="R46" s="15">
        <v>1</v>
      </c>
      <c r="S46" s="16">
        <f aca="true" t="shared" si="49" ref="S46:S77">S45+IF(R46&gt;0,R46,0)</f>
        <v>17</v>
      </c>
      <c r="T46" s="17">
        <f aca="true" t="shared" si="50" ref="T46:T77">T45-IF(R46&lt;0,R46,0)</f>
        <v>20</v>
      </c>
      <c r="V46" s="15">
        <v>1</v>
      </c>
      <c r="W46" s="16">
        <f t="shared" si="46"/>
        <v>16</v>
      </c>
      <c r="X46" s="10">
        <f t="shared" si="47"/>
        <v>20</v>
      </c>
      <c r="AA46" s="18">
        <f t="shared" si="26"/>
        <v>-2</v>
      </c>
      <c r="AB46" s="18">
        <f t="shared" si="27"/>
        <v>-9</v>
      </c>
      <c r="AC46" s="18">
        <f t="shared" si="28"/>
        <v>-1</v>
      </c>
      <c r="AD46" s="19">
        <f t="shared" si="29"/>
        <v>12</v>
      </c>
      <c r="AE46" s="18">
        <f t="shared" si="30"/>
        <v>-3</v>
      </c>
      <c r="AF46" s="18">
        <f t="shared" si="31"/>
        <v>-4</v>
      </c>
      <c r="AH46" s="14">
        <f t="shared" si="32"/>
        <v>7</v>
      </c>
      <c r="AI46" s="14">
        <f t="shared" si="33"/>
        <v>10.5</v>
      </c>
      <c r="AJ46" s="14">
        <f t="shared" si="34"/>
        <v>6.5</v>
      </c>
      <c r="AK46" s="14">
        <f t="shared" si="35"/>
        <v>0</v>
      </c>
      <c r="AL46" s="14">
        <f t="shared" si="36"/>
        <v>7.5</v>
      </c>
      <c r="AM46" s="14">
        <f t="shared" si="37"/>
        <v>8</v>
      </c>
      <c r="AP46" s="37" t="str">
        <f t="shared" si="48"/>
        <v>HOU</v>
      </c>
      <c r="AQ46" s="36">
        <f t="shared" si="48"/>
        <v>12</v>
      </c>
      <c r="AR46" s="38">
        <f t="shared" si="48"/>
        <v>0.4506172839506173</v>
      </c>
      <c r="AV46" s="26"/>
      <c r="AX46" s="23"/>
      <c r="AY46" s="24"/>
    </row>
    <row r="47" spans="1:51" ht="12.75">
      <c r="A47" s="61">
        <v>39217</v>
      </c>
      <c r="B47" s="59">
        <v>1</v>
      </c>
      <c r="C47" s="16">
        <f t="shared" si="38"/>
        <v>18</v>
      </c>
      <c r="D47" s="17">
        <f t="shared" si="39"/>
        <v>19</v>
      </c>
      <c r="F47" s="15">
        <v>1</v>
      </c>
      <c r="G47" s="16">
        <f t="shared" si="40"/>
        <v>16</v>
      </c>
      <c r="H47" s="17">
        <f t="shared" si="41"/>
        <v>24</v>
      </c>
      <c r="J47" s="15">
        <v>1</v>
      </c>
      <c r="K47" s="16">
        <f t="shared" si="42"/>
        <v>19</v>
      </c>
      <c r="L47" s="17">
        <f t="shared" si="43"/>
        <v>19</v>
      </c>
      <c r="N47" s="15">
        <v>-1</v>
      </c>
      <c r="O47" s="16">
        <f t="shared" si="44"/>
        <v>25</v>
      </c>
      <c r="P47" s="17">
        <f t="shared" si="45"/>
        <v>14</v>
      </c>
      <c r="R47" s="15">
        <v>-1</v>
      </c>
      <c r="S47" s="16">
        <f t="shared" si="49"/>
        <v>17</v>
      </c>
      <c r="T47" s="17">
        <f t="shared" si="50"/>
        <v>21</v>
      </c>
      <c r="V47" s="15">
        <v>-1</v>
      </c>
      <c r="W47" s="16">
        <f t="shared" si="46"/>
        <v>16</v>
      </c>
      <c r="X47" s="10">
        <f t="shared" si="47"/>
        <v>21</v>
      </c>
      <c r="AA47" s="18">
        <f t="shared" si="26"/>
        <v>-1</v>
      </c>
      <c r="AB47" s="18">
        <f t="shared" si="27"/>
        <v>-8</v>
      </c>
      <c r="AC47" s="18">
        <f t="shared" si="28"/>
        <v>0</v>
      </c>
      <c r="AD47" s="19">
        <f t="shared" si="29"/>
        <v>11</v>
      </c>
      <c r="AE47" s="18">
        <f t="shared" si="30"/>
        <v>-4</v>
      </c>
      <c r="AF47" s="18">
        <f t="shared" si="31"/>
        <v>-5</v>
      </c>
      <c r="AH47" s="14">
        <f t="shared" si="32"/>
        <v>6</v>
      </c>
      <c r="AI47" s="14">
        <f t="shared" si="33"/>
        <v>9.5</v>
      </c>
      <c r="AJ47" s="14">
        <f t="shared" si="34"/>
        <v>5.5</v>
      </c>
      <c r="AK47" s="14">
        <f t="shared" si="35"/>
        <v>0</v>
      </c>
      <c r="AL47" s="14">
        <f t="shared" si="36"/>
        <v>7.5</v>
      </c>
      <c r="AM47" s="14">
        <f t="shared" si="37"/>
        <v>8</v>
      </c>
      <c r="AP47" s="39" t="str">
        <f t="shared" si="48"/>
        <v>CIN</v>
      </c>
      <c r="AQ47" s="40">
        <f t="shared" si="48"/>
        <v>13</v>
      </c>
      <c r="AR47" s="41">
        <f t="shared" si="48"/>
        <v>0.4444444444444444</v>
      </c>
      <c r="AV47" s="26"/>
      <c r="AX47" s="23"/>
      <c r="AY47" s="24"/>
    </row>
    <row r="48" spans="1:51" ht="12.75">
      <c r="A48" s="61">
        <v>39218</v>
      </c>
      <c r="B48" s="59">
        <v>-1</v>
      </c>
      <c r="C48" s="16">
        <f t="shared" si="38"/>
        <v>18</v>
      </c>
      <c r="D48" s="17">
        <f t="shared" si="39"/>
        <v>20</v>
      </c>
      <c r="F48" s="15">
        <v>-1</v>
      </c>
      <c r="G48" s="16">
        <f t="shared" si="40"/>
        <v>16</v>
      </c>
      <c r="H48" s="17">
        <f t="shared" si="41"/>
        <v>25</v>
      </c>
      <c r="J48" s="15">
        <v>1</v>
      </c>
      <c r="K48" s="16">
        <f t="shared" si="42"/>
        <v>20</v>
      </c>
      <c r="L48" s="17">
        <f t="shared" si="43"/>
        <v>19</v>
      </c>
      <c r="N48" s="15">
        <v>-1</v>
      </c>
      <c r="O48" s="16">
        <f t="shared" si="44"/>
        <v>25</v>
      </c>
      <c r="P48" s="17">
        <f t="shared" si="45"/>
        <v>15</v>
      </c>
      <c r="R48" s="15">
        <v>-1</v>
      </c>
      <c r="S48" s="16">
        <f t="shared" si="49"/>
        <v>17</v>
      </c>
      <c r="T48" s="17">
        <f t="shared" si="50"/>
        <v>22</v>
      </c>
      <c r="V48" s="15">
        <v>-1</v>
      </c>
      <c r="W48" s="16">
        <f t="shared" si="46"/>
        <v>16</v>
      </c>
      <c r="X48" s="10">
        <f t="shared" si="47"/>
        <v>22</v>
      </c>
      <c r="AA48" s="18">
        <f t="shared" si="26"/>
        <v>-2</v>
      </c>
      <c r="AB48" s="18">
        <f t="shared" si="27"/>
        <v>-9</v>
      </c>
      <c r="AC48" s="18">
        <f t="shared" si="28"/>
        <v>1</v>
      </c>
      <c r="AD48" s="19">
        <f t="shared" si="29"/>
        <v>10</v>
      </c>
      <c r="AE48" s="18">
        <f t="shared" si="30"/>
        <v>-5</v>
      </c>
      <c r="AF48" s="18">
        <f t="shared" si="31"/>
        <v>-6</v>
      </c>
      <c r="AH48" s="14">
        <f t="shared" si="32"/>
        <v>6</v>
      </c>
      <c r="AI48" s="14">
        <f t="shared" si="33"/>
        <v>9.5</v>
      </c>
      <c r="AJ48" s="14">
        <f t="shared" si="34"/>
        <v>4.5</v>
      </c>
      <c r="AK48" s="14">
        <f t="shared" si="35"/>
        <v>0</v>
      </c>
      <c r="AL48" s="14">
        <f t="shared" si="36"/>
        <v>7.5</v>
      </c>
      <c r="AM48" s="14">
        <f t="shared" si="37"/>
        <v>8</v>
      </c>
      <c r="AP48" s="42" t="str">
        <f t="shared" si="48"/>
        <v>PIT</v>
      </c>
      <c r="AQ48" s="43">
        <f t="shared" si="48"/>
        <v>17</v>
      </c>
      <c r="AR48" s="44">
        <f t="shared" si="48"/>
        <v>0.41975308641975306</v>
      </c>
      <c r="AV48" s="26"/>
      <c r="AX48" s="23"/>
      <c r="AY48" s="24"/>
    </row>
    <row r="49" spans="1:51" ht="12.75">
      <c r="A49" s="61">
        <v>39219</v>
      </c>
      <c r="B49" s="59">
        <v>-1</v>
      </c>
      <c r="C49" s="16">
        <f t="shared" si="38"/>
        <v>18</v>
      </c>
      <c r="D49" s="17">
        <f t="shared" si="39"/>
        <v>21</v>
      </c>
      <c r="F49" s="15">
        <v>0</v>
      </c>
      <c r="G49" s="16">
        <f t="shared" si="40"/>
        <v>16</v>
      </c>
      <c r="H49" s="17">
        <f t="shared" si="41"/>
        <v>25</v>
      </c>
      <c r="J49" s="15">
        <v>-1</v>
      </c>
      <c r="K49" s="16">
        <f t="shared" si="42"/>
        <v>20</v>
      </c>
      <c r="L49" s="17">
        <f t="shared" si="43"/>
        <v>20</v>
      </c>
      <c r="N49" s="15">
        <v>1</v>
      </c>
      <c r="O49" s="16">
        <f t="shared" si="44"/>
        <v>26</v>
      </c>
      <c r="P49" s="17">
        <f t="shared" si="45"/>
        <v>15</v>
      </c>
      <c r="R49" s="15">
        <v>1</v>
      </c>
      <c r="S49" s="16">
        <f t="shared" si="49"/>
        <v>18</v>
      </c>
      <c r="T49" s="17">
        <f t="shared" si="50"/>
        <v>22</v>
      </c>
      <c r="V49" s="15">
        <v>0</v>
      </c>
      <c r="W49" s="16">
        <f t="shared" si="46"/>
        <v>16</v>
      </c>
      <c r="X49" s="10">
        <f t="shared" si="47"/>
        <v>22</v>
      </c>
      <c r="AA49" s="18">
        <f t="shared" si="26"/>
        <v>-3</v>
      </c>
      <c r="AB49" s="18">
        <f t="shared" si="27"/>
        <v>-9</v>
      </c>
      <c r="AC49" s="18">
        <f t="shared" si="28"/>
        <v>0</v>
      </c>
      <c r="AD49" s="19">
        <f t="shared" si="29"/>
        <v>11</v>
      </c>
      <c r="AE49" s="18">
        <f t="shared" si="30"/>
        <v>-4</v>
      </c>
      <c r="AF49" s="18">
        <f t="shared" si="31"/>
        <v>-6</v>
      </c>
      <c r="AH49" s="14">
        <f t="shared" si="32"/>
        <v>7</v>
      </c>
      <c r="AI49" s="14">
        <f t="shared" si="33"/>
        <v>10</v>
      </c>
      <c r="AJ49" s="14">
        <f t="shared" si="34"/>
        <v>5.5</v>
      </c>
      <c r="AK49" s="14">
        <f t="shared" si="35"/>
        <v>0</v>
      </c>
      <c r="AL49" s="14">
        <f t="shared" si="36"/>
        <v>7.5</v>
      </c>
      <c r="AM49" s="14">
        <f t="shared" si="37"/>
        <v>8.5</v>
      </c>
      <c r="AV49" s="27"/>
      <c r="AX49" s="23"/>
      <c r="AY49" s="24"/>
    </row>
    <row r="50" spans="1:51" ht="12.75">
      <c r="A50" s="61">
        <v>39220</v>
      </c>
      <c r="B50" s="59">
        <v>1</v>
      </c>
      <c r="C50" s="16">
        <f t="shared" si="38"/>
        <v>19</v>
      </c>
      <c r="D50" s="17">
        <f t="shared" si="39"/>
        <v>21</v>
      </c>
      <c r="F50" s="15">
        <v>-1</v>
      </c>
      <c r="G50" s="16">
        <f t="shared" si="40"/>
        <v>16</v>
      </c>
      <c r="H50" s="17">
        <f t="shared" si="41"/>
        <v>26</v>
      </c>
      <c r="J50" s="15">
        <v>-1</v>
      </c>
      <c r="K50" s="16">
        <f t="shared" si="42"/>
        <v>20</v>
      </c>
      <c r="L50" s="17">
        <f t="shared" si="43"/>
        <v>21</v>
      </c>
      <c r="N50" s="15">
        <v>-1</v>
      </c>
      <c r="O50" s="16">
        <f t="shared" si="44"/>
        <v>26</v>
      </c>
      <c r="P50" s="17">
        <f t="shared" si="45"/>
        <v>16</v>
      </c>
      <c r="R50" s="15">
        <v>1</v>
      </c>
      <c r="S50" s="16">
        <f t="shared" si="49"/>
        <v>19</v>
      </c>
      <c r="T50" s="17">
        <f t="shared" si="50"/>
        <v>22</v>
      </c>
      <c r="V50" s="15">
        <v>-1</v>
      </c>
      <c r="W50" s="16">
        <f t="shared" si="46"/>
        <v>16</v>
      </c>
      <c r="X50" s="10">
        <f t="shared" si="47"/>
        <v>23</v>
      </c>
      <c r="AA50" s="18">
        <f t="shared" si="26"/>
        <v>-2</v>
      </c>
      <c r="AB50" s="18">
        <f t="shared" si="27"/>
        <v>-10</v>
      </c>
      <c r="AC50" s="18">
        <f t="shared" si="28"/>
        <v>-1</v>
      </c>
      <c r="AD50" s="19">
        <f t="shared" si="29"/>
        <v>10</v>
      </c>
      <c r="AE50" s="18">
        <f t="shared" si="30"/>
        <v>-3</v>
      </c>
      <c r="AF50" s="18">
        <f t="shared" si="31"/>
        <v>-7</v>
      </c>
      <c r="AH50" s="14">
        <f t="shared" si="32"/>
        <v>6</v>
      </c>
      <c r="AI50" s="14">
        <f t="shared" si="33"/>
        <v>10</v>
      </c>
      <c r="AJ50" s="14">
        <f t="shared" si="34"/>
        <v>5.5</v>
      </c>
      <c r="AK50" s="14">
        <f t="shared" si="35"/>
        <v>0</v>
      </c>
      <c r="AL50" s="14">
        <f t="shared" si="36"/>
        <v>6.5</v>
      </c>
      <c r="AM50" s="14">
        <f t="shared" si="37"/>
        <v>8.5</v>
      </c>
      <c r="AV50" s="27"/>
      <c r="AX50" s="23"/>
      <c r="AY50" s="24"/>
    </row>
    <row r="51" spans="1:44" ht="12.75">
      <c r="A51" s="61">
        <v>39221</v>
      </c>
      <c r="B51" s="59">
        <v>1</v>
      </c>
      <c r="C51" s="16">
        <f t="shared" si="38"/>
        <v>20</v>
      </c>
      <c r="D51" s="17">
        <f t="shared" si="39"/>
        <v>21</v>
      </c>
      <c r="F51" s="15">
        <v>1</v>
      </c>
      <c r="G51" s="16">
        <f t="shared" si="40"/>
        <v>17</v>
      </c>
      <c r="H51" s="17">
        <f t="shared" si="41"/>
        <v>26</v>
      </c>
      <c r="J51" s="15">
        <v>1</v>
      </c>
      <c r="K51" s="16">
        <f t="shared" si="42"/>
        <v>21</v>
      </c>
      <c r="L51" s="17">
        <f t="shared" si="43"/>
        <v>21</v>
      </c>
      <c r="N51" s="15">
        <v>-1</v>
      </c>
      <c r="O51" s="16">
        <f t="shared" si="44"/>
        <v>26</v>
      </c>
      <c r="P51" s="17">
        <f t="shared" si="45"/>
        <v>17</v>
      </c>
      <c r="R51" s="15">
        <v>-1</v>
      </c>
      <c r="S51" s="16">
        <f t="shared" si="49"/>
        <v>19</v>
      </c>
      <c r="T51" s="17">
        <f t="shared" si="50"/>
        <v>23</v>
      </c>
      <c r="V51" s="15">
        <v>-1</v>
      </c>
      <c r="W51" s="16">
        <f t="shared" si="46"/>
        <v>16</v>
      </c>
      <c r="X51" s="10">
        <f t="shared" si="47"/>
        <v>24</v>
      </c>
      <c r="AA51" s="18">
        <f t="shared" si="26"/>
        <v>-1</v>
      </c>
      <c r="AB51" s="18">
        <f t="shared" si="27"/>
        <v>-9</v>
      </c>
      <c r="AC51" s="18">
        <f t="shared" si="28"/>
        <v>0</v>
      </c>
      <c r="AD51" s="19">
        <f t="shared" si="29"/>
        <v>9</v>
      </c>
      <c r="AE51" s="18">
        <f t="shared" si="30"/>
        <v>-4</v>
      </c>
      <c r="AF51" s="18">
        <f t="shared" si="31"/>
        <v>-8</v>
      </c>
      <c r="AH51" s="14">
        <f t="shared" si="32"/>
        <v>5</v>
      </c>
      <c r="AI51" s="14">
        <f t="shared" si="33"/>
        <v>9</v>
      </c>
      <c r="AJ51" s="14">
        <f t="shared" si="34"/>
        <v>4.5</v>
      </c>
      <c r="AK51" s="14">
        <f t="shared" si="35"/>
        <v>0</v>
      </c>
      <c r="AL51" s="14">
        <f t="shared" si="36"/>
        <v>6.5</v>
      </c>
      <c r="AM51" s="14">
        <f t="shared" si="37"/>
        <v>8.5</v>
      </c>
      <c r="AP51" s="20"/>
      <c r="AQ51" s="21"/>
      <c r="AR51" s="21"/>
    </row>
    <row r="52" spans="1:39" ht="12.75">
      <c r="A52" s="61">
        <v>39222</v>
      </c>
      <c r="B52" s="59">
        <v>-1</v>
      </c>
      <c r="C52" s="16">
        <f t="shared" si="38"/>
        <v>20</v>
      </c>
      <c r="D52" s="17">
        <f t="shared" si="39"/>
        <v>22</v>
      </c>
      <c r="F52" s="15">
        <v>-1</v>
      </c>
      <c r="G52" s="16">
        <f t="shared" si="40"/>
        <v>17</v>
      </c>
      <c r="H52" s="17">
        <f t="shared" si="41"/>
        <v>27</v>
      </c>
      <c r="J52" s="15">
        <v>-1</v>
      </c>
      <c r="K52" s="16">
        <f t="shared" si="42"/>
        <v>21</v>
      </c>
      <c r="L52" s="17">
        <f t="shared" si="43"/>
        <v>22</v>
      </c>
      <c r="N52" s="15">
        <v>1</v>
      </c>
      <c r="O52" s="16">
        <f t="shared" si="44"/>
        <v>27</v>
      </c>
      <c r="P52" s="17">
        <f t="shared" si="45"/>
        <v>17</v>
      </c>
      <c r="R52" s="15">
        <v>-1</v>
      </c>
      <c r="S52" s="16">
        <f t="shared" si="49"/>
        <v>19</v>
      </c>
      <c r="T52" s="17">
        <f t="shared" si="50"/>
        <v>24</v>
      </c>
      <c r="V52" s="15">
        <v>-1</v>
      </c>
      <c r="W52" s="16">
        <f t="shared" si="46"/>
        <v>16</v>
      </c>
      <c r="X52" s="10">
        <f t="shared" si="47"/>
        <v>25</v>
      </c>
      <c r="AA52" s="18">
        <f t="shared" si="26"/>
        <v>-2</v>
      </c>
      <c r="AB52" s="18">
        <f t="shared" si="27"/>
        <v>-10</v>
      </c>
      <c r="AC52" s="18">
        <f t="shared" si="28"/>
        <v>-1</v>
      </c>
      <c r="AD52" s="19">
        <f t="shared" si="29"/>
        <v>10</v>
      </c>
      <c r="AE52" s="18">
        <f t="shared" si="30"/>
        <v>-5</v>
      </c>
      <c r="AF52" s="18">
        <f t="shared" si="31"/>
        <v>-9</v>
      </c>
      <c r="AH52" s="14">
        <f t="shared" si="32"/>
        <v>6</v>
      </c>
      <c r="AI52" s="14">
        <f t="shared" si="33"/>
        <v>10</v>
      </c>
      <c r="AJ52" s="14">
        <f t="shared" si="34"/>
        <v>5.5</v>
      </c>
      <c r="AK52" s="14">
        <f t="shared" si="35"/>
        <v>0</v>
      </c>
      <c r="AL52" s="14">
        <f t="shared" si="36"/>
        <v>7.5</v>
      </c>
      <c r="AM52" s="14">
        <f t="shared" si="37"/>
        <v>9.5</v>
      </c>
    </row>
    <row r="53" spans="1:39" ht="12.75">
      <c r="A53" s="61">
        <v>39223</v>
      </c>
      <c r="B53" s="59">
        <v>0</v>
      </c>
      <c r="C53" s="16">
        <f t="shared" si="38"/>
        <v>20</v>
      </c>
      <c r="D53" s="17">
        <f t="shared" si="39"/>
        <v>22</v>
      </c>
      <c r="F53" s="15">
        <v>1</v>
      </c>
      <c r="G53" s="16">
        <f t="shared" si="40"/>
        <v>18</v>
      </c>
      <c r="H53" s="17">
        <f t="shared" si="41"/>
        <v>27</v>
      </c>
      <c r="J53" s="15">
        <v>-1</v>
      </c>
      <c r="K53" s="16">
        <f t="shared" si="42"/>
        <v>21</v>
      </c>
      <c r="L53" s="17">
        <f t="shared" si="43"/>
        <v>23</v>
      </c>
      <c r="N53" s="15">
        <v>1</v>
      </c>
      <c r="O53" s="16">
        <f t="shared" si="44"/>
        <v>28</v>
      </c>
      <c r="P53" s="17">
        <f t="shared" si="45"/>
        <v>17</v>
      </c>
      <c r="R53" s="15">
        <v>0</v>
      </c>
      <c r="S53" s="16">
        <f t="shared" si="49"/>
        <v>19</v>
      </c>
      <c r="T53" s="17">
        <f t="shared" si="50"/>
        <v>24</v>
      </c>
      <c r="V53" s="15">
        <v>0</v>
      </c>
      <c r="W53" s="16">
        <f t="shared" si="46"/>
        <v>16</v>
      </c>
      <c r="X53" s="10">
        <f t="shared" si="47"/>
        <v>25</v>
      </c>
      <c r="AA53" s="18">
        <f t="shared" si="26"/>
        <v>-2</v>
      </c>
      <c r="AB53" s="18">
        <f t="shared" si="27"/>
        <v>-9</v>
      </c>
      <c r="AC53" s="18">
        <f t="shared" si="28"/>
        <v>-2</v>
      </c>
      <c r="AD53" s="19">
        <f t="shared" si="29"/>
        <v>11</v>
      </c>
      <c r="AE53" s="18">
        <f t="shared" si="30"/>
        <v>-5</v>
      </c>
      <c r="AF53" s="18">
        <f t="shared" si="31"/>
        <v>-9</v>
      </c>
      <c r="AH53" s="14">
        <f t="shared" si="32"/>
        <v>6.5</v>
      </c>
      <c r="AI53" s="14">
        <f t="shared" si="33"/>
        <v>10</v>
      </c>
      <c r="AJ53" s="14">
        <f t="shared" si="34"/>
        <v>6.5</v>
      </c>
      <c r="AK53" s="14">
        <f t="shared" si="35"/>
        <v>0</v>
      </c>
      <c r="AL53" s="14">
        <f t="shared" si="36"/>
        <v>8</v>
      </c>
      <c r="AM53" s="14">
        <f t="shared" si="37"/>
        <v>10</v>
      </c>
    </row>
    <row r="54" spans="1:39" ht="12.75">
      <c r="A54" s="61">
        <v>39224</v>
      </c>
      <c r="B54" s="59">
        <v>-1</v>
      </c>
      <c r="C54" s="16">
        <f t="shared" si="38"/>
        <v>20</v>
      </c>
      <c r="D54" s="17">
        <f t="shared" si="39"/>
        <v>23</v>
      </c>
      <c r="F54" s="15">
        <v>-1</v>
      </c>
      <c r="G54" s="16">
        <f t="shared" si="40"/>
        <v>18</v>
      </c>
      <c r="H54" s="17">
        <f t="shared" si="41"/>
        <v>28</v>
      </c>
      <c r="J54" s="15">
        <v>-1</v>
      </c>
      <c r="K54" s="16">
        <f t="shared" si="42"/>
        <v>21</v>
      </c>
      <c r="L54" s="17">
        <f t="shared" si="43"/>
        <v>24</v>
      </c>
      <c r="N54" s="15">
        <v>-1</v>
      </c>
      <c r="O54" s="16">
        <f t="shared" si="44"/>
        <v>28</v>
      </c>
      <c r="P54" s="17">
        <f t="shared" si="45"/>
        <v>18</v>
      </c>
      <c r="R54" s="15">
        <v>-1</v>
      </c>
      <c r="S54" s="16">
        <f t="shared" si="49"/>
        <v>19</v>
      </c>
      <c r="T54" s="17">
        <f t="shared" si="50"/>
        <v>25</v>
      </c>
      <c r="V54" s="15">
        <v>1</v>
      </c>
      <c r="W54" s="16">
        <f t="shared" si="46"/>
        <v>17</v>
      </c>
      <c r="X54" s="10">
        <f t="shared" si="47"/>
        <v>25</v>
      </c>
      <c r="AA54" s="18">
        <f t="shared" si="26"/>
        <v>-3</v>
      </c>
      <c r="AB54" s="18">
        <f t="shared" si="27"/>
        <v>-10</v>
      </c>
      <c r="AC54" s="18">
        <f t="shared" si="28"/>
        <v>-3</v>
      </c>
      <c r="AD54" s="19">
        <f t="shared" si="29"/>
        <v>10</v>
      </c>
      <c r="AE54" s="18">
        <f t="shared" si="30"/>
        <v>-6</v>
      </c>
      <c r="AF54" s="18">
        <f t="shared" si="31"/>
        <v>-8</v>
      </c>
      <c r="AH54" s="14">
        <f t="shared" si="32"/>
        <v>6.5</v>
      </c>
      <c r="AI54" s="14">
        <f t="shared" si="33"/>
        <v>10</v>
      </c>
      <c r="AJ54" s="14">
        <f t="shared" si="34"/>
        <v>6.5</v>
      </c>
      <c r="AK54" s="14">
        <f t="shared" si="35"/>
        <v>0</v>
      </c>
      <c r="AL54" s="14">
        <f t="shared" si="36"/>
        <v>8</v>
      </c>
      <c r="AM54" s="14">
        <f t="shared" si="37"/>
        <v>9</v>
      </c>
    </row>
    <row r="55" spans="1:39" ht="12.75">
      <c r="A55" s="61">
        <v>39225</v>
      </c>
      <c r="B55" s="59">
        <v>-1</v>
      </c>
      <c r="C55" s="16">
        <f t="shared" si="38"/>
        <v>20</v>
      </c>
      <c r="D55" s="17">
        <f t="shared" si="39"/>
        <v>24</v>
      </c>
      <c r="F55" s="15">
        <v>-1</v>
      </c>
      <c r="G55" s="16">
        <f t="shared" si="40"/>
        <v>18</v>
      </c>
      <c r="H55" s="17">
        <f t="shared" si="41"/>
        <v>29</v>
      </c>
      <c r="J55" s="15">
        <v>-1</v>
      </c>
      <c r="K55" s="16">
        <f t="shared" si="42"/>
        <v>21</v>
      </c>
      <c r="L55" s="17">
        <f t="shared" si="43"/>
        <v>25</v>
      </c>
      <c r="N55" s="15">
        <v>-1</v>
      </c>
      <c r="O55" s="16">
        <f t="shared" si="44"/>
        <v>28</v>
      </c>
      <c r="P55" s="17">
        <f t="shared" si="45"/>
        <v>19</v>
      </c>
      <c r="R55" s="15">
        <v>-1</v>
      </c>
      <c r="S55" s="16">
        <f t="shared" si="49"/>
        <v>19</v>
      </c>
      <c r="T55" s="17">
        <f t="shared" si="50"/>
        <v>26</v>
      </c>
      <c r="V55" s="15">
        <v>1</v>
      </c>
      <c r="W55" s="16">
        <f t="shared" si="46"/>
        <v>18</v>
      </c>
      <c r="X55" s="10">
        <f t="shared" si="47"/>
        <v>25</v>
      </c>
      <c r="AA55" s="18">
        <f t="shared" si="26"/>
        <v>-4</v>
      </c>
      <c r="AB55" s="18">
        <f t="shared" si="27"/>
        <v>-11</v>
      </c>
      <c r="AC55" s="18">
        <f t="shared" si="28"/>
        <v>-4</v>
      </c>
      <c r="AD55" s="19">
        <f t="shared" si="29"/>
        <v>9</v>
      </c>
      <c r="AE55" s="18">
        <f t="shared" si="30"/>
        <v>-7</v>
      </c>
      <c r="AF55" s="18">
        <f t="shared" si="31"/>
        <v>-7</v>
      </c>
      <c r="AH55" s="14">
        <f t="shared" si="32"/>
        <v>6.5</v>
      </c>
      <c r="AI55" s="14">
        <f t="shared" si="33"/>
        <v>10</v>
      </c>
      <c r="AJ55" s="14">
        <f t="shared" si="34"/>
        <v>6.5</v>
      </c>
      <c r="AK55" s="14">
        <f t="shared" si="35"/>
        <v>0</v>
      </c>
      <c r="AL55" s="14">
        <f t="shared" si="36"/>
        <v>8</v>
      </c>
      <c r="AM55" s="14">
        <f t="shared" si="37"/>
        <v>8</v>
      </c>
    </row>
    <row r="56" spans="1:39" ht="12.75">
      <c r="A56" s="61">
        <v>39226</v>
      </c>
      <c r="B56" s="59">
        <v>1</v>
      </c>
      <c r="C56" s="16">
        <f t="shared" si="38"/>
        <v>21</v>
      </c>
      <c r="D56" s="17">
        <f t="shared" si="39"/>
        <v>24</v>
      </c>
      <c r="F56" s="15">
        <v>-1</v>
      </c>
      <c r="G56" s="16">
        <f t="shared" si="40"/>
        <v>18</v>
      </c>
      <c r="H56" s="17">
        <f t="shared" si="41"/>
        <v>30</v>
      </c>
      <c r="J56" s="15">
        <v>-1</v>
      </c>
      <c r="K56" s="16">
        <f t="shared" si="42"/>
        <v>21</v>
      </c>
      <c r="L56" s="17">
        <f t="shared" si="43"/>
        <v>26</v>
      </c>
      <c r="N56" s="15">
        <v>0</v>
      </c>
      <c r="O56" s="16">
        <f t="shared" si="44"/>
        <v>28</v>
      </c>
      <c r="P56" s="17">
        <f t="shared" si="45"/>
        <v>19</v>
      </c>
      <c r="R56" s="15">
        <v>-1</v>
      </c>
      <c r="S56" s="16">
        <f t="shared" si="49"/>
        <v>19</v>
      </c>
      <c r="T56" s="17">
        <f t="shared" si="50"/>
        <v>27</v>
      </c>
      <c r="V56" s="15">
        <v>1</v>
      </c>
      <c r="W56" s="16">
        <f t="shared" si="46"/>
        <v>19</v>
      </c>
      <c r="X56" s="10">
        <f t="shared" si="47"/>
        <v>25</v>
      </c>
      <c r="AA56" s="18">
        <f t="shared" si="26"/>
        <v>-3</v>
      </c>
      <c r="AB56" s="18">
        <f t="shared" si="27"/>
        <v>-12</v>
      </c>
      <c r="AC56" s="18">
        <f t="shared" si="28"/>
        <v>-5</v>
      </c>
      <c r="AD56" s="19">
        <f t="shared" si="29"/>
        <v>9</v>
      </c>
      <c r="AE56" s="18">
        <f t="shared" si="30"/>
        <v>-8</v>
      </c>
      <c r="AF56" s="18">
        <f t="shared" si="31"/>
        <v>-6</v>
      </c>
      <c r="AH56" s="14">
        <f t="shared" si="32"/>
        <v>6</v>
      </c>
      <c r="AI56" s="14">
        <f t="shared" si="33"/>
        <v>10.5</v>
      </c>
      <c r="AJ56" s="14">
        <f t="shared" si="34"/>
        <v>7</v>
      </c>
      <c r="AK56" s="14">
        <f t="shared" si="35"/>
        <v>0</v>
      </c>
      <c r="AL56" s="14">
        <f t="shared" si="36"/>
        <v>8.5</v>
      </c>
      <c r="AM56" s="14">
        <f t="shared" si="37"/>
        <v>7.5</v>
      </c>
    </row>
    <row r="57" spans="1:39" ht="12.75">
      <c r="A57" s="61">
        <v>39227</v>
      </c>
      <c r="B57" s="59">
        <v>-1</v>
      </c>
      <c r="C57" s="16">
        <f t="shared" si="38"/>
        <v>21</v>
      </c>
      <c r="D57" s="17">
        <f t="shared" si="39"/>
        <v>25</v>
      </c>
      <c r="F57" s="15">
        <v>-1</v>
      </c>
      <c r="G57" s="16">
        <f t="shared" si="40"/>
        <v>18</v>
      </c>
      <c r="H57" s="17">
        <f t="shared" si="41"/>
        <v>31</v>
      </c>
      <c r="J57" s="15">
        <v>-1</v>
      </c>
      <c r="K57" s="16">
        <f t="shared" si="42"/>
        <v>21</v>
      </c>
      <c r="L57" s="17">
        <f t="shared" si="43"/>
        <v>27</v>
      </c>
      <c r="N57" s="15">
        <v>-1</v>
      </c>
      <c r="O57" s="16">
        <f t="shared" si="44"/>
        <v>28</v>
      </c>
      <c r="P57" s="17">
        <f t="shared" si="45"/>
        <v>20</v>
      </c>
      <c r="R57" s="15">
        <v>1</v>
      </c>
      <c r="S57" s="16">
        <f t="shared" si="49"/>
        <v>20</v>
      </c>
      <c r="T57" s="17">
        <f t="shared" si="50"/>
        <v>27</v>
      </c>
      <c r="V57" s="15">
        <v>-1</v>
      </c>
      <c r="W57" s="16">
        <f t="shared" si="46"/>
        <v>19</v>
      </c>
      <c r="X57" s="10">
        <f t="shared" si="47"/>
        <v>26</v>
      </c>
      <c r="AA57" s="18">
        <f t="shared" si="26"/>
        <v>-4</v>
      </c>
      <c r="AB57" s="18">
        <f t="shared" si="27"/>
        <v>-13</v>
      </c>
      <c r="AC57" s="18">
        <f t="shared" si="28"/>
        <v>-6</v>
      </c>
      <c r="AD57" s="19">
        <f t="shared" si="29"/>
        <v>8</v>
      </c>
      <c r="AE57" s="18">
        <f t="shared" si="30"/>
        <v>-7</v>
      </c>
      <c r="AF57" s="18">
        <f t="shared" si="31"/>
        <v>-7</v>
      </c>
      <c r="AH57" s="14">
        <f t="shared" si="32"/>
        <v>6</v>
      </c>
      <c r="AI57" s="14">
        <f t="shared" si="33"/>
        <v>10.5</v>
      </c>
      <c r="AJ57" s="14">
        <f t="shared" si="34"/>
        <v>7</v>
      </c>
      <c r="AK57" s="14">
        <f t="shared" si="35"/>
        <v>0</v>
      </c>
      <c r="AL57" s="14">
        <f t="shared" si="36"/>
        <v>7.5</v>
      </c>
      <c r="AM57" s="14">
        <f t="shared" si="37"/>
        <v>7.5</v>
      </c>
    </row>
    <row r="58" spans="1:39" ht="12.75">
      <c r="A58" s="61">
        <v>39228</v>
      </c>
      <c r="B58" s="59">
        <v>1</v>
      </c>
      <c r="C58" s="16">
        <f t="shared" si="38"/>
        <v>22</v>
      </c>
      <c r="D58" s="17">
        <f t="shared" si="39"/>
        <v>25</v>
      </c>
      <c r="F58" s="15">
        <v>-1</v>
      </c>
      <c r="G58" s="16">
        <f t="shared" si="40"/>
        <v>18</v>
      </c>
      <c r="H58" s="17">
        <f t="shared" si="41"/>
        <v>32</v>
      </c>
      <c r="J58" s="15">
        <v>-1</v>
      </c>
      <c r="K58" s="16">
        <f t="shared" si="42"/>
        <v>21</v>
      </c>
      <c r="L58" s="17">
        <f t="shared" si="43"/>
        <v>28</v>
      </c>
      <c r="N58" s="15">
        <v>-1</v>
      </c>
      <c r="O58" s="16">
        <f t="shared" si="44"/>
        <v>28</v>
      </c>
      <c r="P58" s="17">
        <f t="shared" si="45"/>
        <v>21</v>
      </c>
      <c r="R58" s="15">
        <v>1</v>
      </c>
      <c r="S58" s="16">
        <f t="shared" si="49"/>
        <v>21</v>
      </c>
      <c r="T58" s="17">
        <f t="shared" si="50"/>
        <v>27</v>
      </c>
      <c r="V58" s="15">
        <v>1</v>
      </c>
      <c r="W58" s="16">
        <f t="shared" si="46"/>
        <v>20</v>
      </c>
      <c r="X58" s="10">
        <f t="shared" si="47"/>
        <v>26</v>
      </c>
      <c r="AA58" s="18">
        <f t="shared" si="26"/>
        <v>-3</v>
      </c>
      <c r="AB58" s="18">
        <f t="shared" si="27"/>
        <v>-14</v>
      </c>
      <c r="AC58" s="18">
        <f t="shared" si="28"/>
        <v>-7</v>
      </c>
      <c r="AD58" s="19">
        <f t="shared" si="29"/>
        <v>7</v>
      </c>
      <c r="AE58" s="18">
        <f t="shared" si="30"/>
        <v>-6</v>
      </c>
      <c r="AF58" s="18">
        <f t="shared" si="31"/>
        <v>-6</v>
      </c>
      <c r="AH58" s="14">
        <f t="shared" si="32"/>
        <v>5</v>
      </c>
      <c r="AI58" s="14">
        <f t="shared" si="33"/>
        <v>10.5</v>
      </c>
      <c r="AJ58" s="14">
        <f t="shared" si="34"/>
        <v>7</v>
      </c>
      <c r="AK58" s="14">
        <f t="shared" si="35"/>
        <v>0</v>
      </c>
      <c r="AL58" s="14">
        <f t="shared" si="36"/>
        <v>6.5</v>
      </c>
      <c r="AM58" s="14">
        <f t="shared" si="37"/>
        <v>6.5</v>
      </c>
    </row>
    <row r="59" spans="1:39" ht="12.75">
      <c r="A59" s="61">
        <v>39229</v>
      </c>
      <c r="B59" s="59">
        <v>-1</v>
      </c>
      <c r="C59" s="16">
        <f t="shared" si="38"/>
        <v>22</v>
      </c>
      <c r="D59" s="17">
        <f t="shared" si="39"/>
        <v>26</v>
      </c>
      <c r="F59" s="15">
        <v>-1</v>
      </c>
      <c r="G59" s="16">
        <f t="shared" si="40"/>
        <v>18</v>
      </c>
      <c r="H59" s="17">
        <f t="shared" si="41"/>
        <v>33</v>
      </c>
      <c r="J59" s="15">
        <v>-1</v>
      </c>
      <c r="K59" s="16">
        <f t="shared" si="42"/>
        <v>21</v>
      </c>
      <c r="L59" s="17">
        <f t="shared" si="43"/>
        <v>29</v>
      </c>
      <c r="N59" s="15">
        <v>-1</v>
      </c>
      <c r="O59" s="16">
        <f t="shared" si="44"/>
        <v>28</v>
      </c>
      <c r="P59" s="17">
        <f t="shared" si="45"/>
        <v>22</v>
      </c>
      <c r="R59" s="15">
        <v>1</v>
      </c>
      <c r="S59" s="16">
        <f t="shared" si="49"/>
        <v>22</v>
      </c>
      <c r="T59" s="17">
        <f t="shared" si="50"/>
        <v>27</v>
      </c>
      <c r="V59" s="15">
        <v>-1</v>
      </c>
      <c r="W59" s="16">
        <f t="shared" si="46"/>
        <v>20</v>
      </c>
      <c r="X59" s="10">
        <f t="shared" si="47"/>
        <v>27</v>
      </c>
      <c r="AA59" s="18">
        <f t="shared" si="26"/>
        <v>-4</v>
      </c>
      <c r="AB59" s="18">
        <f t="shared" si="27"/>
        <v>-15</v>
      </c>
      <c r="AC59" s="18">
        <f t="shared" si="28"/>
        <v>-8</v>
      </c>
      <c r="AD59" s="19">
        <f t="shared" si="29"/>
        <v>6</v>
      </c>
      <c r="AE59" s="18">
        <f t="shared" si="30"/>
        <v>-5</v>
      </c>
      <c r="AF59" s="18">
        <f t="shared" si="31"/>
        <v>-7</v>
      </c>
      <c r="AH59" s="14">
        <f t="shared" si="32"/>
        <v>5</v>
      </c>
      <c r="AI59" s="14">
        <f t="shared" si="33"/>
        <v>10.5</v>
      </c>
      <c r="AJ59" s="14">
        <f t="shared" si="34"/>
        <v>7</v>
      </c>
      <c r="AK59" s="14">
        <f t="shared" si="35"/>
        <v>0</v>
      </c>
      <c r="AL59" s="14">
        <f t="shared" si="36"/>
        <v>5.5</v>
      </c>
      <c r="AM59" s="14">
        <f t="shared" si="37"/>
        <v>6.5</v>
      </c>
    </row>
    <row r="60" spans="1:39" ht="12.75">
      <c r="A60" s="61">
        <v>39230</v>
      </c>
      <c r="B60" s="59">
        <v>-1</v>
      </c>
      <c r="C60" s="16">
        <f t="shared" si="38"/>
        <v>22</v>
      </c>
      <c r="D60" s="17">
        <f t="shared" si="39"/>
        <v>27</v>
      </c>
      <c r="F60" s="15">
        <v>1</v>
      </c>
      <c r="G60" s="16">
        <f t="shared" si="40"/>
        <v>19</v>
      </c>
      <c r="H60" s="17">
        <f t="shared" si="41"/>
        <v>33</v>
      </c>
      <c r="J60" s="15">
        <v>0</v>
      </c>
      <c r="K60" s="16">
        <f t="shared" si="42"/>
        <v>21</v>
      </c>
      <c r="L60" s="17">
        <f t="shared" si="43"/>
        <v>29</v>
      </c>
      <c r="N60" s="15">
        <v>-1</v>
      </c>
      <c r="O60" s="16">
        <f t="shared" si="44"/>
        <v>28</v>
      </c>
      <c r="P60" s="17">
        <f t="shared" si="45"/>
        <v>23</v>
      </c>
      <c r="R60" s="15">
        <v>-1</v>
      </c>
      <c r="S60" s="16">
        <f t="shared" si="49"/>
        <v>22</v>
      </c>
      <c r="T60" s="17">
        <f t="shared" si="50"/>
        <v>28</v>
      </c>
      <c r="V60" s="15">
        <v>-1</v>
      </c>
      <c r="W60" s="16">
        <f t="shared" si="46"/>
        <v>20</v>
      </c>
      <c r="X60" s="10">
        <f t="shared" si="47"/>
        <v>28</v>
      </c>
      <c r="AA60" s="18">
        <f t="shared" si="26"/>
        <v>-5</v>
      </c>
      <c r="AB60" s="18">
        <f t="shared" si="27"/>
        <v>-14</v>
      </c>
      <c r="AC60" s="18">
        <f t="shared" si="28"/>
        <v>-8</v>
      </c>
      <c r="AD60" s="19">
        <f t="shared" si="29"/>
        <v>5</v>
      </c>
      <c r="AE60" s="18">
        <f t="shared" si="30"/>
        <v>-6</v>
      </c>
      <c r="AF60" s="18">
        <f t="shared" si="31"/>
        <v>-8</v>
      </c>
      <c r="AH60" s="14">
        <f t="shared" si="32"/>
        <v>5</v>
      </c>
      <c r="AI60" s="14">
        <f t="shared" si="33"/>
        <v>9.5</v>
      </c>
      <c r="AJ60" s="14">
        <f t="shared" si="34"/>
        <v>6.5</v>
      </c>
      <c r="AK60" s="14">
        <f t="shared" si="35"/>
        <v>0</v>
      </c>
      <c r="AL60" s="14">
        <f t="shared" si="36"/>
        <v>5.5</v>
      </c>
      <c r="AM60" s="14">
        <f t="shared" si="37"/>
        <v>6.5</v>
      </c>
    </row>
    <row r="61" spans="1:39" ht="12.75">
      <c r="A61" s="61">
        <v>39231</v>
      </c>
      <c r="B61" s="59">
        <v>-1</v>
      </c>
      <c r="C61" s="16">
        <f t="shared" si="38"/>
        <v>22</v>
      </c>
      <c r="D61" s="17">
        <f t="shared" si="39"/>
        <v>28</v>
      </c>
      <c r="F61" s="15">
        <v>1</v>
      </c>
      <c r="G61" s="16">
        <f t="shared" si="40"/>
        <v>20</v>
      </c>
      <c r="H61" s="17">
        <f t="shared" si="41"/>
        <v>33</v>
      </c>
      <c r="J61" s="15">
        <v>-1</v>
      </c>
      <c r="K61" s="16">
        <f t="shared" si="42"/>
        <v>21</v>
      </c>
      <c r="L61" s="17">
        <f t="shared" si="43"/>
        <v>30</v>
      </c>
      <c r="N61" s="15">
        <v>1</v>
      </c>
      <c r="O61" s="16">
        <f t="shared" si="44"/>
        <v>29</v>
      </c>
      <c r="P61" s="17">
        <f t="shared" si="45"/>
        <v>23</v>
      </c>
      <c r="R61" s="15">
        <v>1</v>
      </c>
      <c r="S61" s="16">
        <f t="shared" si="49"/>
        <v>23</v>
      </c>
      <c r="T61" s="17">
        <f t="shared" si="50"/>
        <v>28</v>
      </c>
      <c r="V61" s="15">
        <v>-1</v>
      </c>
      <c r="W61" s="16">
        <f t="shared" si="46"/>
        <v>20</v>
      </c>
      <c r="X61" s="10">
        <f t="shared" si="47"/>
        <v>29</v>
      </c>
      <c r="AA61" s="18">
        <f t="shared" si="26"/>
        <v>-6</v>
      </c>
      <c r="AB61" s="18">
        <f t="shared" si="27"/>
        <v>-13</v>
      </c>
      <c r="AC61" s="18">
        <f t="shared" si="28"/>
        <v>-9</v>
      </c>
      <c r="AD61" s="19">
        <f t="shared" si="29"/>
        <v>6</v>
      </c>
      <c r="AE61" s="18">
        <f t="shared" si="30"/>
        <v>-5</v>
      </c>
      <c r="AF61" s="18">
        <f t="shared" si="31"/>
        <v>-9</v>
      </c>
      <c r="AH61" s="14">
        <f t="shared" si="32"/>
        <v>6</v>
      </c>
      <c r="AI61" s="14">
        <f t="shared" si="33"/>
        <v>9.5</v>
      </c>
      <c r="AJ61" s="14">
        <f t="shared" si="34"/>
        <v>7.5</v>
      </c>
      <c r="AK61" s="14">
        <f t="shared" si="35"/>
        <v>0</v>
      </c>
      <c r="AL61" s="14">
        <f t="shared" si="36"/>
        <v>5.5</v>
      </c>
      <c r="AM61" s="14">
        <f t="shared" si="37"/>
        <v>7.5</v>
      </c>
    </row>
    <row r="62" spans="1:39" ht="12.75">
      <c r="A62" s="61">
        <v>39232</v>
      </c>
      <c r="B62" s="59">
        <v>-1</v>
      </c>
      <c r="C62" s="16">
        <f t="shared" si="38"/>
        <v>22</v>
      </c>
      <c r="D62" s="17">
        <f t="shared" si="39"/>
        <v>29</v>
      </c>
      <c r="F62" s="15">
        <v>1</v>
      </c>
      <c r="G62" s="16">
        <f t="shared" si="40"/>
        <v>21</v>
      </c>
      <c r="H62" s="17">
        <f t="shared" si="41"/>
        <v>33</v>
      </c>
      <c r="J62" s="15">
        <v>-1</v>
      </c>
      <c r="K62" s="16">
        <f t="shared" si="42"/>
        <v>21</v>
      </c>
      <c r="L62" s="17">
        <f t="shared" si="43"/>
        <v>31</v>
      </c>
      <c r="N62" s="15">
        <v>-1</v>
      </c>
      <c r="O62" s="16">
        <f t="shared" si="44"/>
        <v>29</v>
      </c>
      <c r="P62" s="17">
        <f t="shared" si="45"/>
        <v>24</v>
      </c>
      <c r="R62" s="15">
        <v>-1</v>
      </c>
      <c r="S62" s="16">
        <f t="shared" si="49"/>
        <v>23</v>
      </c>
      <c r="T62" s="17">
        <f t="shared" si="50"/>
        <v>29</v>
      </c>
      <c r="V62" s="15">
        <v>1</v>
      </c>
      <c r="W62" s="16">
        <f t="shared" si="46"/>
        <v>21</v>
      </c>
      <c r="X62" s="10">
        <f t="shared" si="47"/>
        <v>29</v>
      </c>
      <c r="AA62" s="18">
        <f t="shared" si="26"/>
        <v>-7</v>
      </c>
      <c r="AB62" s="18">
        <f t="shared" si="27"/>
        <v>-12</v>
      </c>
      <c r="AC62" s="18">
        <f t="shared" si="28"/>
        <v>-10</v>
      </c>
      <c r="AD62" s="19">
        <f t="shared" si="29"/>
        <v>5</v>
      </c>
      <c r="AE62" s="18">
        <f t="shared" si="30"/>
        <v>-6</v>
      </c>
      <c r="AF62" s="18">
        <f t="shared" si="31"/>
        <v>-8</v>
      </c>
      <c r="AH62" s="14">
        <f t="shared" si="32"/>
        <v>6</v>
      </c>
      <c r="AI62" s="14">
        <f t="shared" si="33"/>
        <v>8.5</v>
      </c>
      <c r="AJ62" s="14">
        <f t="shared" si="34"/>
        <v>7.5</v>
      </c>
      <c r="AK62" s="14">
        <f t="shared" si="35"/>
        <v>0</v>
      </c>
      <c r="AL62" s="14">
        <f t="shared" si="36"/>
        <v>5.5</v>
      </c>
      <c r="AM62" s="14">
        <f t="shared" si="37"/>
        <v>6.5</v>
      </c>
    </row>
    <row r="63" spans="1:39" ht="12.75">
      <c r="A63" s="61">
        <v>39233</v>
      </c>
      <c r="B63" s="59">
        <v>0</v>
      </c>
      <c r="C63" s="16">
        <f t="shared" si="38"/>
        <v>22</v>
      </c>
      <c r="D63" s="17">
        <f t="shared" si="39"/>
        <v>29</v>
      </c>
      <c r="F63" s="15">
        <v>-1</v>
      </c>
      <c r="G63" s="16">
        <f t="shared" si="40"/>
        <v>21</v>
      </c>
      <c r="H63" s="17">
        <f t="shared" si="41"/>
        <v>34</v>
      </c>
      <c r="J63" s="15">
        <v>1</v>
      </c>
      <c r="K63" s="16">
        <f t="shared" si="42"/>
        <v>22</v>
      </c>
      <c r="L63" s="17">
        <f t="shared" si="43"/>
        <v>31</v>
      </c>
      <c r="N63" s="15">
        <v>1</v>
      </c>
      <c r="O63" s="16">
        <f t="shared" si="44"/>
        <v>30</v>
      </c>
      <c r="P63" s="17">
        <f t="shared" si="45"/>
        <v>24</v>
      </c>
      <c r="R63" s="15">
        <v>-1</v>
      </c>
      <c r="S63" s="16">
        <f t="shared" si="49"/>
        <v>23</v>
      </c>
      <c r="T63" s="17">
        <f t="shared" si="50"/>
        <v>30</v>
      </c>
      <c r="V63" s="15">
        <v>1</v>
      </c>
      <c r="W63" s="16">
        <f t="shared" si="46"/>
        <v>22</v>
      </c>
      <c r="X63" s="10">
        <f t="shared" si="47"/>
        <v>29</v>
      </c>
      <c r="AA63" s="18">
        <f t="shared" si="26"/>
        <v>-7</v>
      </c>
      <c r="AB63" s="18">
        <f t="shared" si="27"/>
        <v>-13</v>
      </c>
      <c r="AC63" s="18">
        <f t="shared" si="28"/>
        <v>-9</v>
      </c>
      <c r="AD63" s="19">
        <f t="shared" si="29"/>
        <v>6</v>
      </c>
      <c r="AE63" s="18">
        <f t="shared" si="30"/>
        <v>-7</v>
      </c>
      <c r="AF63" s="18">
        <f t="shared" si="31"/>
        <v>-7</v>
      </c>
      <c r="AH63" s="14">
        <f t="shared" si="32"/>
        <v>6.5</v>
      </c>
      <c r="AI63" s="14">
        <f t="shared" si="33"/>
        <v>9.5</v>
      </c>
      <c r="AJ63" s="14">
        <f t="shared" si="34"/>
        <v>7.5</v>
      </c>
      <c r="AK63" s="14">
        <f t="shared" si="35"/>
        <v>0</v>
      </c>
      <c r="AL63" s="14">
        <f t="shared" si="36"/>
        <v>6.5</v>
      </c>
      <c r="AM63" s="14">
        <f t="shared" si="37"/>
        <v>6.5</v>
      </c>
    </row>
    <row r="64" spans="1:39" ht="12.75">
      <c r="A64" s="61">
        <v>39234</v>
      </c>
      <c r="B64" s="59">
        <v>-1</v>
      </c>
      <c r="C64" s="16">
        <f t="shared" si="38"/>
        <v>22</v>
      </c>
      <c r="D64" s="17">
        <f t="shared" si="39"/>
        <v>30</v>
      </c>
      <c r="F64" s="15">
        <v>1</v>
      </c>
      <c r="G64" s="16">
        <f t="shared" si="40"/>
        <v>22</v>
      </c>
      <c r="H64" s="17">
        <f t="shared" si="41"/>
        <v>34</v>
      </c>
      <c r="J64" s="15">
        <v>-1</v>
      </c>
      <c r="K64" s="16">
        <f t="shared" si="42"/>
        <v>22</v>
      </c>
      <c r="L64" s="17">
        <f t="shared" si="43"/>
        <v>32</v>
      </c>
      <c r="N64" s="15">
        <v>1</v>
      </c>
      <c r="O64" s="16">
        <f t="shared" si="44"/>
        <v>31</v>
      </c>
      <c r="P64" s="17">
        <f t="shared" si="45"/>
        <v>24</v>
      </c>
      <c r="R64" s="15">
        <v>-1</v>
      </c>
      <c r="S64" s="16">
        <f t="shared" si="49"/>
        <v>23</v>
      </c>
      <c r="T64" s="17">
        <f t="shared" si="50"/>
        <v>31</v>
      </c>
      <c r="V64" s="15">
        <v>1</v>
      </c>
      <c r="W64" s="16">
        <f t="shared" si="46"/>
        <v>23</v>
      </c>
      <c r="X64" s="10">
        <f t="shared" si="47"/>
        <v>29</v>
      </c>
      <c r="AA64" s="18">
        <f t="shared" si="26"/>
        <v>-8</v>
      </c>
      <c r="AB64" s="18">
        <f t="shared" si="27"/>
        <v>-12</v>
      </c>
      <c r="AC64" s="18">
        <f t="shared" si="28"/>
        <v>-10</v>
      </c>
      <c r="AD64" s="19">
        <f t="shared" si="29"/>
        <v>7</v>
      </c>
      <c r="AE64" s="18">
        <f t="shared" si="30"/>
        <v>-8</v>
      </c>
      <c r="AF64" s="18">
        <f t="shared" si="31"/>
        <v>-6</v>
      </c>
      <c r="AH64" s="14">
        <f t="shared" si="32"/>
        <v>7.5</v>
      </c>
      <c r="AI64" s="14">
        <f t="shared" si="33"/>
        <v>9.5</v>
      </c>
      <c r="AJ64" s="14">
        <f t="shared" si="34"/>
        <v>8.5</v>
      </c>
      <c r="AK64" s="14">
        <f t="shared" si="35"/>
        <v>0</v>
      </c>
      <c r="AL64" s="14">
        <f t="shared" si="36"/>
        <v>7.5</v>
      </c>
      <c r="AM64" s="14">
        <f t="shared" si="37"/>
        <v>6.5</v>
      </c>
    </row>
    <row r="65" spans="1:39" ht="12.75">
      <c r="A65" s="61">
        <v>39235</v>
      </c>
      <c r="B65" s="59">
        <v>-1</v>
      </c>
      <c r="C65" s="16">
        <f t="shared" si="38"/>
        <v>22</v>
      </c>
      <c r="D65" s="17">
        <f t="shared" si="39"/>
        <v>31</v>
      </c>
      <c r="F65" s="15">
        <v>-1</v>
      </c>
      <c r="G65" s="16">
        <f t="shared" si="40"/>
        <v>22</v>
      </c>
      <c r="H65" s="17">
        <f t="shared" si="41"/>
        <v>35</v>
      </c>
      <c r="J65" s="15">
        <v>1</v>
      </c>
      <c r="K65" s="16">
        <f t="shared" si="42"/>
        <v>23</v>
      </c>
      <c r="L65" s="17">
        <f t="shared" si="43"/>
        <v>32</v>
      </c>
      <c r="N65" s="15">
        <v>-1</v>
      </c>
      <c r="O65" s="16">
        <f t="shared" si="44"/>
        <v>31</v>
      </c>
      <c r="P65" s="17">
        <f t="shared" si="45"/>
        <v>25</v>
      </c>
      <c r="R65" s="15">
        <v>1</v>
      </c>
      <c r="S65" s="16">
        <f t="shared" si="49"/>
        <v>24</v>
      </c>
      <c r="T65" s="17">
        <f t="shared" si="50"/>
        <v>31</v>
      </c>
      <c r="V65" s="15">
        <v>-1</v>
      </c>
      <c r="W65" s="16">
        <f t="shared" si="46"/>
        <v>23</v>
      </c>
      <c r="X65" s="10">
        <f t="shared" si="47"/>
        <v>30</v>
      </c>
      <c r="AA65" s="18">
        <f t="shared" si="26"/>
        <v>-9</v>
      </c>
      <c r="AB65" s="18">
        <f t="shared" si="27"/>
        <v>-13</v>
      </c>
      <c r="AC65" s="18">
        <f t="shared" si="28"/>
        <v>-9</v>
      </c>
      <c r="AD65" s="19">
        <f t="shared" si="29"/>
        <v>6</v>
      </c>
      <c r="AE65" s="18">
        <f t="shared" si="30"/>
        <v>-7</v>
      </c>
      <c r="AF65" s="18">
        <f t="shared" si="31"/>
        <v>-7</v>
      </c>
      <c r="AH65" s="14">
        <f t="shared" si="32"/>
        <v>7.5</v>
      </c>
      <c r="AI65" s="14">
        <f t="shared" si="33"/>
        <v>9.5</v>
      </c>
      <c r="AJ65" s="14">
        <f t="shared" si="34"/>
        <v>7.5</v>
      </c>
      <c r="AK65" s="14">
        <f t="shared" si="35"/>
        <v>0</v>
      </c>
      <c r="AL65" s="14">
        <f t="shared" si="36"/>
        <v>6.5</v>
      </c>
      <c r="AM65" s="14">
        <f t="shared" si="37"/>
        <v>6.5</v>
      </c>
    </row>
    <row r="66" spans="1:39" ht="12.75">
      <c r="A66" s="61">
        <v>39236</v>
      </c>
      <c r="B66" s="59">
        <v>1</v>
      </c>
      <c r="C66" s="16">
        <f t="shared" si="38"/>
        <v>23</v>
      </c>
      <c r="D66" s="17">
        <f t="shared" si="39"/>
        <v>31</v>
      </c>
      <c r="F66" s="15">
        <v>-1</v>
      </c>
      <c r="G66" s="16">
        <f t="shared" si="40"/>
        <v>22</v>
      </c>
      <c r="H66" s="17">
        <f t="shared" si="41"/>
        <v>36</v>
      </c>
      <c r="J66" s="15">
        <v>-1</v>
      </c>
      <c r="K66" s="16">
        <f t="shared" si="42"/>
        <v>23</v>
      </c>
      <c r="L66" s="17">
        <f t="shared" si="43"/>
        <v>33</v>
      </c>
      <c r="N66" s="15">
        <v>1</v>
      </c>
      <c r="O66" s="16">
        <f t="shared" si="44"/>
        <v>32</v>
      </c>
      <c r="P66" s="17">
        <f t="shared" si="45"/>
        <v>25</v>
      </c>
      <c r="R66" s="15">
        <v>-1</v>
      </c>
      <c r="S66" s="16">
        <f t="shared" si="49"/>
        <v>24</v>
      </c>
      <c r="T66" s="17">
        <f t="shared" si="50"/>
        <v>32</v>
      </c>
      <c r="V66" s="15">
        <v>1</v>
      </c>
      <c r="W66" s="16">
        <f t="shared" si="46"/>
        <v>24</v>
      </c>
      <c r="X66" s="10">
        <f t="shared" si="47"/>
        <v>30</v>
      </c>
      <c r="AA66" s="18">
        <f t="shared" si="26"/>
        <v>-8</v>
      </c>
      <c r="AB66" s="18">
        <f t="shared" si="27"/>
        <v>-14</v>
      </c>
      <c r="AC66" s="18">
        <f t="shared" si="28"/>
        <v>-10</v>
      </c>
      <c r="AD66" s="19">
        <f t="shared" si="29"/>
        <v>7</v>
      </c>
      <c r="AE66" s="18">
        <f t="shared" si="30"/>
        <v>-8</v>
      </c>
      <c r="AF66" s="18">
        <f t="shared" si="31"/>
        <v>-6</v>
      </c>
      <c r="AH66" s="14">
        <f t="shared" si="32"/>
        <v>7.5</v>
      </c>
      <c r="AI66" s="14">
        <f t="shared" si="33"/>
        <v>10.5</v>
      </c>
      <c r="AJ66" s="14">
        <f t="shared" si="34"/>
        <v>8.5</v>
      </c>
      <c r="AK66" s="14">
        <f t="shared" si="35"/>
        <v>0</v>
      </c>
      <c r="AL66" s="14">
        <f t="shared" si="36"/>
        <v>7.5</v>
      </c>
      <c r="AM66" s="14">
        <f t="shared" si="37"/>
        <v>6.5</v>
      </c>
    </row>
    <row r="67" spans="1:39" ht="12.75">
      <c r="A67" s="61">
        <v>39237</v>
      </c>
      <c r="B67" s="59">
        <v>1</v>
      </c>
      <c r="C67" s="16">
        <f t="shared" si="38"/>
        <v>24</v>
      </c>
      <c r="D67" s="17">
        <f t="shared" si="39"/>
        <v>31</v>
      </c>
      <c r="F67" s="15">
        <v>0</v>
      </c>
      <c r="G67" s="16">
        <f t="shared" si="40"/>
        <v>22</v>
      </c>
      <c r="H67" s="17">
        <f t="shared" si="41"/>
        <v>36</v>
      </c>
      <c r="J67" s="15">
        <v>0</v>
      </c>
      <c r="K67" s="16">
        <f t="shared" si="42"/>
        <v>23</v>
      </c>
      <c r="L67" s="17">
        <f t="shared" si="43"/>
        <v>33</v>
      </c>
      <c r="N67" s="15">
        <v>-1</v>
      </c>
      <c r="O67" s="16">
        <f t="shared" si="44"/>
        <v>32</v>
      </c>
      <c r="P67" s="17">
        <f t="shared" si="45"/>
        <v>26</v>
      </c>
      <c r="R67" s="15">
        <v>-1</v>
      </c>
      <c r="S67" s="16">
        <f t="shared" si="49"/>
        <v>24</v>
      </c>
      <c r="T67" s="17">
        <f t="shared" si="50"/>
        <v>33</v>
      </c>
      <c r="V67" s="15">
        <v>0</v>
      </c>
      <c r="W67" s="16">
        <f t="shared" si="46"/>
        <v>24</v>
      </c>
      <c r="X67" s="10">
        <f t="shared" si="47"/>
        <v>30</v>
      </c>
      <c r="AA67" s="18">
        <f t="shared" si="26"/>
        <v>-7</v>
      </c>
      <c r="AB67" s="18">
        <f t="shared" si="27"/>
        <v>-14</v>
      </c>
      <c r="AC67" s="18">
        <f t="shared" si="28"/>
        <v>-10</v>
      </c>
      <c r="AD67" s="19">
        <f t="shared" si="29"/>
        <v>6</v>
      </c>
      <c r="AE67" s="18">
        <f t="shared" si="30"/>
        <v>-9</v>
      </c>
      <c r="AF67" s="18">
        <f t="shared" si="31"/>
        <v>-6</v>
      </c>
      <c r="AH67" s="14">
        <f t="shared" si="32"/>
        <v>6.5</v>
      </c>
      <c r="AI67" s="14">
        <f t="shared" si="33"/>
        <v>10</v>
      </c>
      <c r="AJ67" s="14">
        <f t="shared" si="34"/>
        <v>8</v>
      </c>
      <c r="AK67" s="14">
        <f t="shared" si="35"/>
        <v>0</v>
      </c>
      <c r="AL67" s="14">
        <f t="shared" si="36"/>
        <v>7.5</v>
      </c>
      <c r="AM67" s="14">
        <f t="shared" si="37"/>
        <v>6</v>
      </c>
    </row>
    <row r="68" spans="1:39" ht="12.75">
      <c r="A68" s="61">
        <v>39238</v>
      </c>
      <c r="B68" s="59">
        <v>-1</v>
      </c>
      <c r="C68" s="16">
        <f t="shared" si="38"/>
        <v>24</v>
      </c>
      <c r="D68" s="17">
        <f t="shared" si="39"/>
        <v>32</v>
      </c>
      <c r="F68" s="15">
        <v>-1</v>
      </c>
      <c r="G68" s="16">
        <f t="shared" si="40"/>
        <v>22</v>
      </c>
      <c r="H68" s="17">
        <f t="shared" si="41"/>
        <v>37</v>
      </c>
      <c r="J68" s="15">
        <v>1</v>
      </c>
      <c r="K68" s="16">
        <f t="shared" si="42"/>
        <v>24</v>
      </c>
      <c r="L68" s="17">
        <f t="shared" si="43"/>
        <v>33</v>
      </c>
      <c r="N68" s="15">
        <v>1</v>
      </c>
      <c r="O68" s="16">
        <f t="shared" si="44"/>
        <v>33</v>
      </c>
      <c r="P68" s="17">
        <f t="shared" si="45"/>
        <v>26</v>
      </c>
      <c r="R68" s="15">
        <v>1</v>
      </c>
      <c r="S68" s="16">
        <f t="shared" si="49"/>
        <v>25</v>
      </c>
      <c r="T68" s="17">
        <f t="shared" si="50"/>
        <v>33</v>
      </c>
      <c r="V68" s="15">
        <v>1</v>
      </c>
      <c r="W68" s="16">
        <f t="shared" si="46"/>
        <v>25</v>
      </c>
      <c r="X68" s="10">
        <f t="shared" si="47"/>
        <v>30</v>
      </c>
      <c r="AA68" s="18">
        <f t="shared" si="26"/>
        <v>-8</v>
      </c>
      <c r="AB68" s="18">
        <f t="shared" si="27"/>
        <v>-15</v>
      </c>
      <c r="AC68" s="18">
        <f t="shared" si="28"/>
        <v>-9</v>
      </c>
      <c r="AD68" s="19">
        <f t="shared" si="29"/>
        <v>7</v>
      </c>
      <c r="AE68" s="18">
        <f t="shared" si="30"/>
        <v>-8</v>
      </c>
      <c r="AF68" s="18">
        <f t="shared" si="31"/>
        <v>-5</v>
      </c>
      <c r="AH68" s="14">
        <f t="shared" si="32"/>
        <v>7.5</v>
      </c>
      <c r="AI68" s="14">
        <f t="shared" si="33"/>
        <v>11</v>
      </c>
      <c r="AJ68" s="14">
        <f t="shared" si="34"/>
        <v>8</v>
      </c>
      <c r="AK68" s="14">
        <f t="shared" si="35"/>
        <v>0</v>
      </c>
      <c r="AL68" s="14">
        <f t="shared" si="36"/>
        <v>7.5</v>
      </c>
      <c r="AM68" s="14">
        <f t="shared" si="37"/>
        <v>6</v>
      </c>
    </row>
    <row r="69" spans="1:39" ht="12.75">
      <c r="A69" s="61">
        <v>39239</v>
      </c>
      <c r="B69" s="59">
        <v>1</v>
      </c>
      <c r="C69" s="16">
        <f t="shared" si="38"/>
        <v>25</v>
      </c>
      <c r="D69" s="17">
        <f t="shared" si="39"/>
        <v>32</v>
      </c>
      <c r="F69" s="15">
        <v>-1</v>
      </c>
      <c r="G69" s="16">
        <f t="shared" si="40"/>
        <v>22</v>
      </c>
      <c r="H69" s="17">
        <f t="shared" si="41"/>
        <v>38</v>
      </c>
      <c r="J69" s="15">
        <v>-1</v>
      </c>
      <c r="K69" s="16">
        <f t="shared" si="42"/>
        <v>24</v>
      </c>
      <c r="L69" s="17">
        <f t="shared" si="43"/>
        <v>34</v>
      </c>
      <c r="N69" s="15">
        <v>-1</v>
      </c>
      <c r="O69" s="16">
        <f t="shared" si="44"/>
        <v>33</v>
      </c>
      <c r="P69" s="17">
        <f t="shared" si="45"/>
        <v>27</v>
      </c>
      <c r="R69" s="15">
        <v>-1</v>
      </c>
      <c r="S69" s="16">
        <f t="shared" si="49"/>
        <v>25</v>
      </c>
      <c r="T69" s="17">
        <f t="shared" si="50"/>
        <v>34</v>
      </c>
      <c r="V69" s="15">
        <v>1</v>
      </c>
      <c r="W69" s="16">
        <f t="shared" si="46"/>
        <v>26</v>
      </c>
      <c r="X69" s="10">
        <f t="shared" si="47"/>
        <v>30</v>
      </c>
      <c r="AA69" s="18">
        <f t="shared" si="26"/>
        <v>-7</v>
      </c>
      <c r="AB69" s="18">
        <f t="shared" si="27"/>
        <v>-16</v>
      </c>
      <c r="AC69" s="18">
        <f t="shared" si="28"/>
        <v>-10</v>
      </c>
      <c r="AD69" s="19">
        <f t="shared" si="29"/>
        <v>6</v>
      </c>
      <c r="AE69" s="18">
        <f t="shared" si="30"/>
        <v>-9</v>
      </c>
      <c r="AF69" s="18">
        <f t="shared" si="31"/>
        <v>-4</v>
      </c>
      <c r="AH69" s="14">
        <f t="shared" si="32"/>
        <v>6.5</v>
      </c>
      <c r="AI69" s="14">
        <f t="shared" si="33"/>
        <v>11</v>
      </c>
      <c r="AJ69" s="14">
        <f t="shared" si="34"/>
        <v>8</v>
      </c>
      <c r="AK69" s="14">
        <f t="shared" si="35"/>
        <v>0</v>
      </c>
      <c r="AL69" s="14">
        <f t="shared" si="36"/>
        <v>7.5</v>
      </c>
      <c r="AM69" s="14">
        <f t="shared" si="37"/>
        <v>5</v>
      </c>
    </row>
    <row r="70" spans="1:39" ht="12.75">
      <c r="A70" s="61">
        <v>39240</v>
      </c>
      <c r="B70" s="59">
        <v>1</v>
      </c>
      <c r="C70" s="16">
        <f t="shared" si="38"/>
        <v>26</v>
      </c>
      <c r="D70" s="17">
        <f t="shared" si="39"/>
        <v>32</v>
      </c>
      <c r="F70" s="15">
        <v>1</v>
      </c>
      <c r="G70" s="16">
        <f t="shared" si="40"/>
        <v>23</v>
      </c>
      <c r="H70" s="17">
        <f t="shared" si="41"/>
        <v>38</v>
      </c>
      <c r="J70" s="15">
        <v>-1</v>
      </c>
      <c r="K70" s="16">
        <f t="shared" si="42"/>
        <v>24</v>
      </c>
      <c r="L70" s="17">
        <f t="shared" si="43"/>
        <v>35</v>
      </c>
      <c r="N70" s="15">
        <v>0</v>
      </c>
      <c r="O70" s="16">
        <f t="shared" si="44"/>
        <v>33</v>
      </c>
      <c r="P70" s="17">
        <f t="shared" si="45"/>
        <v>27</v>
      </c>
      <c r="R70" s="15">
        <v>1</v>
      </c>
      <c r="S70" s="16">
        <f t="shared" si="49"/>
        <v>26</v>
      </c>
      <c r="T70" s="17">
        <f t="shared" si="50"/>
        <v>34</v>
      </c>
      <c r="V70" s="15">
        <v>-1</v>
      </c>
      <c r="W70" s="16">
        <f t="shared" si="46"/>
        <v>26</v>
      </c>
      <c r="X70" s="10">
        <f t="shared" si="47"/>
        <v>31</v>
      </c>
      <c r="AA70" s="18">
        <f aca="true" t="shared" si="51" ref="AA70:AA101">C70-D70</f>
        <v>-6</v>
      </c>
      <c r="AB70" s="18">
        <f aca="true" t="shared" si="52" ref="AB70:AB101">G70-H70</f>
        <v>-15</v>
      </c>
      <c r="AC70" s="18">
        <f aca="true" t="shared" si="53" ref="AC70:AC101">K70-L70</f>
        <v>-11</v>
      </c>
      <c r="AD70" s="19">
        <f aca="true" t="shared" si="54" ref="AD70:AD101">O70-P70</f>
        <v>6</v>
      </c>
      <c r="AE70" s="18">
        <f aca="true" t="shared" si="55" ref="AE70:AE101">S70-T70</f>
        <v>-8</v>
      </c>
      <c r="AF70" s="18">
        <f aca="true" t="shared" si="56" ref="AF70:AF101">W70-X70</f>
        <v>-5</v>
      </c>
      <c r="AH70" s="14">
        <f aca="true" t="shared" si="57" ref="AH70:AH101">(MAX($AA70:$AF70)-AA70)/2</f>
        <v>6</v>
      </c>
      <c r="AI70" s="14">
        <f aca="true" t="shared" si="58" ref="AI70:AI101">(MAX($AA70:$AF70)-AB70)/2</f>
        <v>10.5</v>
      </c>
      <c r="AJ70" s="14">
        <f aca="true" t="shared" si="59" ref="AJ70:AJ101">(MAX($AA70:$AF70)-AC70)/2</f>
        <v>8.5</v>
      </c>
      <c r="AK70" s="14">
        <f aca="true" t="shared" si="60" ref="AK70:AK101">(MAX($AA70:$AF70)-AD70)/2</f>
        <v>0</v>
      </c>
      <c r="AL70" s="14">
        <f aca="true" t="shared" si="61" ref="AL70:AL101">(MAX($AA70:$AF70)-AE70)/2</f>
        <v>7</v>
      </c>
      <c r="AM70" s="14">
        <f aca="true" t="shared" si="62" ref="AM70:AM101">(MAX($AA70:$AF70)-AF70)/2</f>
        <v>5.5</v>
      </c>
    </row>
    <row r="71" spans="1:39" ht="12.75">
      <c r="A71" s="61">
        <v>39241</v>
      </c>
      <c r="B71" s="59">
        <v>1</v>
      </c>
      <c r="C71" s="16">
        <f aca="true" t="shared" si="63" ref="C71:C102">C70+IF(B71&gt;0,B71,0)</f>
        <v>27</v>
      </c>
      <c r="D71" s="17">
        <f aca="true" t="shared" si="64" ref="D71:D102">D70-IF(B71&lt;0,B71,0)</f>
        <v>32</v>
      </c>
      <c r="F71" s="15">
        <v>1</v>
      </c>
      <c r="G71" s="16">
        <f aca="true" t="shared" si="65" ref="G71:G102">G70+IF(F71&gt;0,F71,0)</f>
        <v>24</v>
      </c>
      <c r="H71" s="17">
        <f aca="true" t="shared" si="66" ref="H71:H102">H70-IF(F71&lt;0,F71,0)</f>
        <v>38</v>
      </c>
      <c r="J71" s="15">
        <v>1</v>
      </c>
      <c r="K71" s="16">
        <f aca="true" t="shared" si="67" ref="K71:K102">K70+IF(J71&gt;0,J71,0)</f>
        <v>25</v>
      </c>
      <c r="L71" s="17">
        <f aca="true" t="shared" si="68" ref="L71:L102">L70-IF(J71&lt;0,J71,0)</f>
        <v>35</v>
      </c>
      <c r="N71" s="15">
        <v>-1</v>
      </c>
      <c r="O71" s="16">
        <f aca="true" t="shared" si="69" ref="O71:O102">O70+IF(N71&gt;0,N71,0)</f>
        <v>33</v>
      </c>
      <c r="P71" s="17">
        <f aca="true" t="shared" si="70" ref="P71:P102">P70-IF(N71&lt;0,N71,0)</f>
        <v>28</v>
      </c>
      <c r="R71" s="15">
        <v>-1</v>
      </c>
      <c r="S71" s="16">
        <f t="shared" si="49"/>
        <v>26</v>
      </c>
      <c r="T71" s="17">
        <f t="shared" si="50"/>
        <v>35</v>
      </c>
      <c r="V71" s="15">
        <v>-1</v>
      </c>
      <c r="W71" s="16">
        <f aca="true" t="shared" si="71" ref="W71:W102">W70+IF(V71&gt;0,V71,0)</f>
        <v>26</v>
      </c>
      <c r="X71" s="10">
        <f aca="true" t="shared" si="72" ref="X71:X102">X70-IF(V71&lt;0,V71,0)</f>
        <v>32</v>
      </c>
      <c r="AA71" s="18">
        <f t="shared" si="51"/>
        <v>-5</v>
      </c>
      <c r="AB71" s="18">
        <f t="shared" si="52"/>
        <v>-14</v>
      </c>
      <c r="AC71" s="18">
        <f t="shared" si="53"/>
        <v>-10</v>
      </c>
      <c r="AD71" s="19">
        <f t="shared" si="54"/>
        <v>5</v>
      </c>
      <c r="AE71" s="18">
        <f t="shared" si="55"/>
        <v>-9</v>
      </c>
      <c r="AF71" s="18">
        <f t="shared" si="56"/>
        <v>-6</v>
      </c>
      <c r="AH71" s="14">
        <f t="shared" si="57"/>
        <v>5</v>
      </c>
      <c r="AI71" s="14">
        <f t="shared" si="58"/>
        <v>9.5</v>
      </c>
      <c r="AJ71" s="14">
        <f t="shared" si="59"/>
        <v>7.5</v>
      </c>
      <c r="AK71" s="14">
        <f t="shared" si="60"/>
        <v>0</v>
      </c>
      <c r="AL71" s="14">
        <f t="shared" si="61"/>
        <v>7</v>
      </c>
      <c r="AM71" s="14">
        <f t="shared" si="62"/>
        <v>5.5</v>
      </c>
    </row>
    <row r="72" spans="1:39" ht="12.75">
      <c r="A72" s="61">
        <v>39242</v>
      </c>
      <c r="B72" s="59">
        <v>-1</v>
      </c>
      <c r="C72" s="16">
        <f t="shared" si="63"/>
        <v>27</v>
      </c>
      <c r="D72" s="17">
        <f t="shared" si="64"/>
        <v>33</v>
      </c>
      <c r="F72" s="15">
        <v>-1</v>
      </c>
      <c r="G72" s="16">
        <f t="shared" si="65"/>
        <v>24</v>
      </c>
      <c r="H72" s="17">
        <f t="shared" si="66"/>
        <v>39</v>
      </c>
      <c r="J72" s="15">
        <v>1</v>
      </c>
      <c r="K72" s="16">
        <f t="shared" si="67"/>
        <v>26</v>
      </c>
      <c r="L72" s="17">
        <f t="shared" si="68"/>
        <v>35</v>
      </c>
      <c r="N72" s="15">
        <v>-1</v>
      </c>
      <c r="O72" s="16">
        <f t="shared" si="69"/>
        <v>33</v>
      </c>
      <c r="P72" s="17">
        <f t="shared" si="70"/>
        <v>29</v>
      </c>
      <c r="R72" s="15">
        <v>-1</v>
      </c>
      <c r="S72" s="16">
        <f t="shared" si="49"/>
        <v>26</v>
      </c>
      <c r="T72" s="17">
        <f t="shared" si="50"/>
        <v>36</v>
      </c>
      <c r="V72" s="15">
        <v>-1</v>
      </c>
      <c r="W72" s="16">
        <f t="shared" si="71"/>
        <v>26</v>
      </c>
      <c r="X72" s="10">
        <f t="shared" si="72"/>
        <v>33</v>
      </c>
      <c r="AA72" s="18">
        <f t="shared" si="51"/>
        <v>-6</v>
      </c>
      <c r="AB72" s="18">
        <f t="shared" si="52"/>
        <v>-15</v>
      </c>
      <c r="AC72" s="18">
        <f t="shared" si="53"/>
        <v>-9</v>
      </c>
      <c r="AD72" s="19">
        <f t="shared" si="54"/>
        <v>4</v>
      </c>
      <c r="AE72" s="18">
        <f t="shared" si="55"/>
        <v>-10</v>
      </c>
      <c r="AF72" s="18">
        <f t="shared" si="56"/>
        <v>-7</v>
      </c>
      <c r="AH72" s="14">
        <f t="shared" si="57"/>
        <v>5</v>
      </c>
      <c r="AI72" s="14">
        <f t="shared" si="58"/>
        <v>9.5</v>
      </c>
      <c r="AJ72" s="14">
        <f t="shared" si="59"/>
        <v>6.5</v>
      </c>
      <c r="AK72" s="14">
        <f t="shared" si="60"/>
        <v>0</v>
      </c>
      <c r="AL72" s="14">
        <f t="shared" si="61"/>
        <v>7</v>
      </c>
      <c r="AM72" s="14">
        <f t="shared" si="62"/>
        <v>5.5</v>
      </c>
    </row>
    <row r="73" spans="1:39" ht="12.75">
      <c r="A73" s="61">
        <v>39243</v>
      </c>
      <c r="B73" s="59">
        <v>-1</v>
      </c>
      <c r="C73" s="16">
        <f t="shared" si="63"/>
        <v>27</v>
      </c>
      <c r="D73" s="17">
        <f t="shared" si="64"/>
        <v>34</v>
      </c>
      <c r="F73" s="15">
        <v>1</v>
      </c>
      <c r="G73" s="16">
        <f t="shared" si="65"/>
        <v>25</v>
      </c>
      <c r="H73" s="17">
        <f t="shared" si="66"/>
        <v>39</v>
      </c>
      <c r="J73" s="15">
        <v>-1</v>
      </c>
      <c r="K73" s="16">
        <f t="shared" si="67"/>
        <v>26</v>
      </c>
      <c r="L73" s="17">
        <f t="shared" si="68"/>
        <v>36</v>
      </c>
      <c r="N73" s="15">
        <v>1</v>
      </c>
      <c r="O73" s="16">
        <f t="shared" si="69"/>
        <v>34</v>
      </c>
      <c r="P73" s="17">
        <f t="shared" si="70"/>
        <v>29</v>
      </c>
      <c r="R73" s="15">
        <v>-1</v>
      </c>
      <c r="S73" s="16">
        <f t="shared" si="49"/>
        <v>26</v>
      </c>
      <c r="T73" s="17">
        <f t="shared" si="50"/>
        <v>37</v>
      </c>
      <c r="V73" s="15">
        <v>1</v>
      </c>
      <c r="W73" s="16">
        <f t="shared" si="71"/>
        <v>27</v>
      </c>
      <c r="X73" s="10">
        <f t="shared" si="72"/>
        <v>33</v>
      </c>
      <c r="AA73" s="18">
        <f t="shared" si="51"/>
        <v>-7</v>
      </c>
      <c r="AB73" s="18">
        <f t="shared" si="52"/>
        <v>-14</v>
      </c>
      <c r="AC73" s="18">
        <f t="shared" si="53"/>
        <v>-10</v>
      </c>
      <c r="AD73" s="19">
        <f t="shared" si="54"/>
        <v>5</v>
      </c>
      <c r="AE73" s="18">
        <f t="shared" si="55"/>
        <v>-11</v>
      </c>
      <c r="AF73" s="18">
        <f t="shared" si="56"/>
        <v>-6</v>
      </c>
      <c r="AH73" s="14">
        <f t="shared" si="57"/>
        <v>6</v>
      </c>
      <c r="AI73" s="14">
        <f t="shared" si="58"/>
        <v>9.5</v>
      </c>
      <c r="AJ73" s="14">
        <f t="shared" si="59"/>
        <v>7.5</v>
      </c>
      <c r="AK73" s="14">
        <f t="shared" si="60"/>
        <v>0</v>
      </c>
      <c r="AL73" s="14">
        <f t="shared" si="61"/>
        <v>8</v>
      </c>
      <c r="AM73" s="14">
        <f t="shared" si="62"/>
        <v>5.5</v>
      </c>
    </row>
    <row r="74" spans="1:39" ht="12.75">
      <c r="A74" s="61">
        <v>39244</v>
      </c>
      <c r="B74" s="59">
        <v>1</v>
      </c>
      <c r="C74" s="16">
        <f t="shared" si="63"/>
        <v>28</v>
      </c>
      <c r="D74" s="17">
        <f t="shared" si="64"/>
        <v>34</v>
      </c>
      <c r="F74" s="15">
        <v>0</v>
      </c>
      <c r="G74" s="16">
        <f t="shared" si="65"/>
        <v>25</v>
      </c>
      <c r="H74" s="17">
        <f t="shared" si="66"/>
        <v>39</v>
      </c>
      <c r="J74" s="15">
        <v>-1</v>
      </c>
      <c r="K74" s="16">
        <f t="shared" si="67"/>
        <v>26</v>
      </c>
      <c r="L74" s="17">
        <f t="shared" si="68"/>
        <v>37</v>
      </c>
      <c r="N74" s="15">
        <v>0</v>
      </c>
      <c r="O74" s="16">
        <f t="shared" si="69"/>
        <v>34</v>
      </c>
      <c r="P74" s="17">
        <f t="shared" si="70"/>
        <v>29</v>
      </c>
      <c r="R74" s="15">
        <v>0</v>
      </c>
      <c r="S74" s="16">
        <f t="shared" si="49"/>
        <v>26</v>
      </c>
      <c r="T74" s="17">
        <f t="shared" si="50"/>
        <v>37</v>
      </c>
      <c r="V74" s="15">
        <v>0</v>
      </c>
      <c r="W74" s="16">
        <f t="shared" si="71"/>
        <v>27</v>
      </c>
      <c r="X74" s="10">
        <f t="shared" si="72"/>
        <v>33</v>
      </c>
      <c r="AA74" s="18">
        <f t="shared" si="51"/>
        <v>-6</v>
      </c>
      <c r="AB74" s="18">
        <f t="shared" si="52"/>
        <v>-14</v>
      </c>
      <c r="AC74" s="18">
        <f t="shared" si="53"/>
        <v>-11</v>
      </c>
      <c r="AD74" s="19">
        <f t="shared" si="54"/>
        <v>5</v>
      </c>
      <c r="AE74" s="18">
        <f t="shared" si="55"/>
        <v>-11</v>
      </c>
      <c r="AF74" s="18">
        <f t="shared" si="56"/>
        <v>-6</v>
      </c>
      <c r="AH74" s="14">
        <f t="shared" si="57"/>
        <v>5.5</v>
      </c>
      <c r="AI74" s="14">
        <f t="shared" si="58"/>
        <v>9.5</v>
      </c>
      <c r="AJ74" s="14">
        <f t="shared" si="59"/>
        <v>8</v>
      </c>
      <c r="AK74" s="14">
        <f t="shared" si="60"/>
        <v>0</v>
      </c>
      <c r="AL74" s="14">
        <f t="shared" si="61"/>
        <v>8</v>
      </c>
      <c r="AM74" s="14">
        <f t="shared" si="62"/>
        <v>5.5</v>
      </c>
    </row>
    <row r="75" spans="1:39" ht="12.75">
      <c r="A75" s="61">
        <v>39245</v>
      </c>
      <c r="B75" s="59">
        <v>-1</v>
      </c>
      <c r="C75" s="16">
        <f t="shared" si="63"/>
        <v>28</v>
      </c>
      <c r="D75" s="17">
        <f t="shared" si="64"/>
        <v>35</v>
      </c>
      <c r="F75" s="15">
        <v>1</v>
      </c>
      <c r="G75" s="16">
        <f t="shared" si="65"/>
        <v>26</v>
      </c>
      <c r="H75" s="17">
        <f t="shared" si="66"/>
        <v>39</v>
      </c>
      <c r="J75" s="15">
        <v>1</v>
      </c>
      <c r="K75" s="16">
        <f t="shared" si="67"/>
        <v>27</v>
      </c>
      <c r="L75" s="17">
        <f t="shared" si="68"/>
        <v>37</v>
      </c>
      <c r="N75" s="15">
        <v>-1</v>
      </c>
      <c r="O75" s="16">
        <f t="shared" si="69"/>
        <v>34</v>
      </c>
      <c r="P75" s="17">
        <f t="shared" si="70"/>
        <v>30</v>
      </c>
      <c r="R75" s="15">
        <v>1</v>
      </c>
      <c r="S75" s="16">
        <f t="shared" si="49"/>
        <v>27</v>
      </c>
      <c r="T75" s="17">
        <f t="shared" si="50"/>
        <v>37</v>
      </c>
      <c r="V75" s="15">
        <v>-1</v>
      </c>
      <c r="W75" s="16">
        <f t="shared" si="71"/>
        <v>27</v>
      </c>
      <c r="X75" s="10">
        <f t="shared" si="72"/>
        <v>34</v>
      </c>
      <c r="AA75" s="18">
        <f t="shared" si="51"/>
        <v>-7</v>
      </c>
      <c r="AB75" s="18">
        <f t="shared" si="52"/>
        <v>-13</v>
      </c>
      <c r="AC75" s="18">
        <f t="shared" si="53"/>
        <v>-10</v>
      </c>
      <c r="AD75" s="19">
        <f t="shared" si="54"/>
        <v>4</v>
      </c>
      <c r="AE75" s="18">
        <f t="shared" si="55"/>
        <v>-10</v>
      </c>
      <c r="AF75" s="18">
        <f t="shared" si="56"/>
        <v>-7</v>
      </c>
      <c r="AH75" s="14">
        <f t="shared" si="57"/>
        <v>5.5</v>
      </c>
      <c r="AI75" s="14">
        <f t="shared" si="58"/>
        <v>8.5</v>
      </c>
      <c r="AJ75" s="14">
        <f t="shared" si="59"/>
        <v>7</v>
      </c>
      <c r="AK75" s="14">
        <f t="shared" si="60"/>
        <v>0</v>
      </c>
      <c r="AL75" s="14">
        <f t="shared" si="61"/>
        <v>7</v>
      </c>
      <c r="AM75" s="14">
        <f t="shared" si="62"/>
        <v>5.5</v>
      </c>
    </row>
    <row r="76" spans="1:39" ht="12.75">
      <c r="A76" s="61">
        <v>39246</v>
      </c>
      <c r="B76" s="59">
        <v>1</v>
      </c>
      <c r="C76" s="16">
        <f t="shared" si="63"/>
        <v>29</v>
      </c>
      <c r="D76" s="17">
        <f t="shared" si="64"/>
        <v>35</v>
      </c>
      <c r="F76" s="15">
        <v>-1</v>
      </c>
      <c r="G76" s="16">
        <f t="shared" si="65"/>
        <v>26</v>
      </c>
      <c r="H76" s="17">
        <f t="shared" si="66"/>
        <v>40</v>
      </c>
      <c r="J76" s="15">
        <v>-1</v>
      </c>
      <c r="K76" s="16">
        <f t="shared" si="67"/>
        <v>27</v>
      </c>
      <c r="L76" s="17">
        <f t="shared" si="68"/>
        <v>38</v>
      </c>
      <c r="N76" s="15">
        <v>1</v>
      </c>
      <c r="O76" s="16">
        <f t="shared" si="69"/>
        <v>35</v>
      </c>
      <c r="P76" s="17">
        <f t="shared" si="70"/>
        <v>30</v>
      </c>
      <c r="R76" s="15">
        <v>1</v>
      </c>
      <c r="S76" s="16">
        <f t="shared" si="49"/>
        <v>28</v>
      </c>
      <c r="T76" s="17">
        <f t="shared" si="50"/>
        <v>37</v>
      </c>
      <c r="V76" s="15">
        <v>1</v>
      </c>
      <c r="W76" s="16">
        <f t="shared" si="71"/>
        <v>28</v>
      </c>
      <c r="X76" s="10">
        <f t="shared" si="72"/>
        <v>34</v>
      </c>
      <c r="AA76" s="18">
        <f t="shared" si="51"/>
        <v>-6</v>
      </c>
      <c r="AB76" s="18">
        <f t="shared" si="52"/>
        <v>-14</v>
      </c>
      <c r="AC76" s="18">
        <f t="shared" si="53"/>
        <v>-11</v>
      </c>
      <c r="AD76" s="19">
        <f t="shared" si="54"/>
        <v>5</v>
      </c>
      <c r="AE76" s="18">
        <f t="shared" si="55"/>
        <v>-9</v>
      </c>
      <c r="AF76" s="18">
        <f t="shared" si="56"/>
        <v>-6</v>
      </c>
      <c r="AH76" s="14">
        <f t="shared" si="57"/>
        <v>5.5</v>
      </c>
      <c r="AI76" s="14">
        <f t="shared" si="58"/>
        <v>9.5</v>
      </c>
      <c r="AJ76" s="14">
        <f t="shared" si="59"/>
        <v>8</v>
      </c>
      <c r="AK76" s="14">
        <f t="shared" si="60"/>
        <v>0</v>
      </c>
      <c r="AL76" s="14">
        <f t="shared" si="61"/>
        <v>7</v>
      </c>
      <c r="AM76" s="14">
        <f t="shared" si="62"/>
        <v>5.5</v>
      </c>
    </row>
    <row r="77" spans="1:39" ht="12.75">
      <c r="A77" s="61">
        <v>39247</v>
      </c>
      <c r="B77" s="59">
        <v>1</v>
      </c>
      <c r="C77" s="16">
        <f t="shared" si="63"/>
        <v>30</v>
      </c>
      <c r="D77" s="17">
        <f t="shared" si="64"/>
        <v>35</v>
      </c>
      <c r="F77" s="15">
        <v>-1</v>
      </c>
      <c r="G77" s="16">
        <f t="shared" si="65"/>
        <v>26</v>
      </c>
      <c r="H77" s="17">
        <f t="shared" si="66"/>
        <v>41</v>
      </c>
      <c r="J77" s="15">
        <v>-1</v>
      </c>
      <c r="K77" s="16">
        <f t="shared" si="67"/>
        <v>27</v>
      </c>
      <c r="L77" s="17">
        <f t="shared" si="68"/>
        <v>39</v>
      </c>
      <c r="N77" s="15">
        <v>1</v>
      </c>
      <c r="O77" s="16">
        <f t="shared" si="69"/>
        <v>36</v>
      </c>
      <c r="P77" s="17">
        <f t="shared" si="70"/>
        <v>30</v>
      </c>
      <c r="R77" s="15">
        <v>-1</v>
      </c>
      <c r="S77" s="16">
        <f t="shared" si="49"/>
        <v>28</v>
      </c>
      <c r="T77" s="17">
        <f t="shared" si="50"/>
        <v>38</v>
      </c>
      <c r="V77" s="15">
        <v>-1</v>
      </c>
      <c r="W77" s="16">
        <f t="shared" si="71"/>
        <v>28</v>
      </c>
      <c r="X77" s="10">
        <f t="shared" si="72"/>
        <v>35</v>
      </c>
      <c r="AA77" s="18">
        <f t="shared" si="51"/>
        <v>-5</v>
      </c>
      <c r="AB77" s="18">
        <f t="shared" si="52"/>
        <v>-15</v>
      </c>
      <c r="AC77" s="18">
        <f t="shared" si="53"/>
        <v>-12</v>
      </c>
      <c r="AD77" s="19">
        <f t="shared" si="54"/>
        <v>6</v>
      </c>
      <c r="AE77" s="18">
        <f t="shared" si="55"/>
        <v>-10</v>
      </c>
      <c r="AF77" s="18">
        <f t="shared" si="56"/>
        <v>-7</v>
      </c>
      <c r="AH77" s="14">
        <f t="shared" si="57"/>
        <v>5.5</v>
      </c>
      <c r="AI77" s="14">
        <f t="shared" si="58"/>
        <v>10.5</v>
      </c>
      <c r="AJ77" s="14">
        <f t="shared" si="59"/>
        <v>9</v>
      </c>
      <c r="AK77" s="14">
        <f t="shared" si="60"/>
        <v>0</v>
      </c>
      <c r="AL77" s="14">
        <f t="shared" si="61"/>
        <v>8</v>
      </c>
      <c r="AM77" s="14">
        <f t="shared" si="62"/>
        <v>6.5</v>
      </c>
    </row>
    <row r="78" spans="1:39" ht="12.75">
      <c r="A78" s="61">
        <v>39248</v>
      </c>
      <c r="B78" s="59">
        <v>1</v>
      </c>
      <c r="C78" s="16">
        <f t="shared" si="63"/>
        <v>31</v>
      </c>
      <c r="D78" s="17">
        <f t="shared" si="64"/>
        <v>35</v>
      </c>
      <c r="F78" s="15">
        <v>-1</v>
      </c>
      <c r="G78" s="16">
        <f t="shared" si="65"/>
        <v>26</v>
      </c>
      <c r="H78" s="17">
        <f t="shared" si="66"/>
        <v>42</v>
      </c>
      <c r="J78" s="15">
        <v>1</v>
      </c>
      <c r="K78" s="16">
        <f t="shared" si="67"/>
        <v>28</v>
      </c>
      <c r="L78" s="17">
        <f t="shared" si="68"/>
        <v>39</v>
      </c>
      <c r="N78" s="15">
        <v>1</v>
      </c>
      <c r="O78" s="16">
        <f t="shared" si="69"/>
        <v>37</v>
      </c>
      <c r="P78" s="17">
        <f t="shared" si="70"/>
        <v>30</v>
      </c>
      <c r="R78" s="15">
        <v>1</v>
      </c>
      <c r="S78" s="16">
        <f aca="true" t="shared" si="73" ref="S78:S109">S77+IF(R78&gt;0,R78,0)</f>
        <v>29</v>
      </c>
      <c r="T78" s="17">
        <f aca="true" t="shared" si="74" ref="T78:T109">T77-IF(R78&lt;0,R78,0)</f>
        <v>38</v>
      </c>
      <c r="V78" s="15">
        <v>-1</v>
      </c>
      <c r="W78" s="16">
        <f t="shared" si="71"/>
        <v>28</v>
      </c>
      <c r="X78" s="10">
        <f t="shared" si="72"/>
        <v>36</v>
      </c>
      <c r="AA78" s="18">
        <f t="shared" si="51"/>
        <v>-4</v>
      </c>
      <c r="AB78" s="18">
        <f t="shared" si="52"/>
        <v>-16</v>
      </c>
      <c r="AC78" s="18">
        <f t="shared" si="53"/>
        <v>-11</v>
      </c>
      <c r="AD78" s="19">
        <f t="shared" si="54"/>
        <v>7</v>
      </c>
      <c r="AE78" s="18">
        <f t="shared" si="55"/>
        <v>-9</v>
      </c>
      <c r="AF78" s="18">
        <f t="shared" si="56"/>
        <v>-8</v>
      </c>
      <c r="AH78" s="14">
        <f t="shared" si="57"/>
        <v>5.5</v>
      </c>
      <c r="AI78" s="14">
        <f t="shared" si="58"/>
        <v>11.5</v>
      </c>
      <c r="AJ78" s="14">
        <f t="shared" si="59"/>
        <v>9</v>
      </c>
      <c r="AK78" s="14">
        <f t="shared" si="60"/>
        <v>0</v>
      </c>
      <c r="AL78" s="14">
        <f t="shared" si="61"/>
        <v>8</v>
      </c>
      <c r="AM78" s="14">
        <f t="shared" si="62"/>
        <v>7.5</v>
      </c>
    </row>
    <row r="79" spans="1:39" ht="12.75">
      <c r="A79" s="61">
        <v>39249</v>
      </c>
      <c r="B79" s="59">
        <v>-1</v>
      </c>
      <c r="C79" s="16">
        <f t="shared" si="63"/>
        <v>31</v>
      </c>
      <c r="D79" s="17">
        <f t="shared" si="64"/>
        <v>36</v>
      </c>
      <c r="F79" s="15">
        <v>1</v>
      </c>
      <c r="G79" s="16">
        <f t="shared" si="65"/>
        <v>27</v>
      </c>
      <c r="H79" s="17">
        <f t="shared" si="66"/>
        <v>42</v>
      </c>
      <c r="J79" s="15">
        <v>1</v>
      </c>
      <c r="K79" s="16">
        <f t="shared" si="67"/>
        <v>29</v>
      </c>
      <c r="L79" s="17">
        <f t="shared" si="68"/>
        <v>39</v>
      </c>
      <c r="N79" s="15">
        <v>1</v>
      </c>
      <c r="O79" s="16">
        <f t="shared" si="69"/>
        <v>38</v>
      </c>
      <c r="P79" s="17">
        <f t="shared" si="70"/>
        <v>30</v>
      </c>
      <c r="R79" s="15">
        <v>-1</v>
      </c>
      <c r="S79" s="16">
        <f t="shared" si="73"/>
        <v>29</v>
      </c>
      <c r="T79" s="17">
        <f t="shared" si="74"/>
        <v>39</v>
      </c>
      <c r="V79" s="15">
        <v>1</v>
      </c>
      <c r="W79" s="16">
        <f t="shared" si="71"/>
        <v>29</v>
      </c>
      <c r="X79" s="10">
        <f t="shared" si="72"/>
        <v>36</v>
      </c>
      <c r="AA79" s="18">
        <f t="shared" si="51"/>
        <v>-5</v>
      </c>
      <c r="AB79" s="18">
        <f t="shared" si="52"/>
        <v>-15</v>
      </c>
      <c r="AC79" s="18">
        <f t="shared" si="53"/>
        <v>-10</v>
      </c>
      <c r="AD79" s="19">
        <f t="shared" si="54"/>
        <v>8</v>
      </c>
      <c r="AE79" s="18">
        <f t="shared" si="55"/>
        <v>-10</v>
      </c>
      <c r="AF79" s="18">
        <f t="shared" si="56"/>
        <v>-7</v>
      </c>
      <c r="AH79" s="14">
        <f t="shared" si="57"/>
        <v>6.5</v>
      </c>
      <c r="AI79" s="14">
        <f t="shared" si="58"/>
        <v>11.5</v>
      </c>
      <c r="AJ79" s="14">
        <f t="shared" si="59"/>
        <v>9</v>
      </c>
      <c r="AK79" s="14">
        <f t="shared" si="60"/>
        <v>0</v>
      </c>
      <c r="AL79" s="14">
        <f t="shared" si="61"/>
        <v>9</v>
      </c>
      <c r="AM79" s="14">
        <f t="shared" si="62"/>
        <v>7.5</v>
      </c>
    </row>
    <row r="80" spans="1:39" ht="12.75">
      <c r="A80" s="61">
        <v>39250</v>
      </c>
      <c r="B80" s="59">
        <v>-1</v>
      </c>
      <c r="C80" s="16">
        <f t="shared" si="63"/>
        <v>31</v>
      </c>
      <c r="D80" s="17">
        <f t="shared" si="64"/>
        <v>37</v>
      </c>
      <c r="F80" s="15">
        <v>-1</v>
      </c>
      <c r="G80" s="16">
        <f t="shared" si="65"/>
        <v>27</v>
      </c>
      <c r="H80" s="17">
        <f t="shared" si="66"/>
        <v>43</v>
      </c>
      <c r="J80" s="15">
        <v>1</v>
      </c>
      <c r="K80" s="16">
        <f t="shared" si="67"/>
        <v>30</v>
      </c>
      <c r="L80" s="17">
        <f t="shared" si="68"/>
        <v>39</v>
      </c>
      <c r="N80" s="15">
        <v>-1</v>
      </c>
      <c r="O80" s="16">
        <f t="shared" si="69"/>
        <v>38</v>
      </c>
      <c r="P80" s="17">
        <f t="shared" si="70"/>
        <v>31</v>
      </c>
      <c r="R80" s="15">
        <v>1</v>
      </c>
      <c r="S80" s="16">
        <f t="shared" si="73"/>
        <v>30</v>
      </c>
      <c r="T80" s="17">
        <f t="shared" si="74"/>
        <v>39</v>
      </c>
      <c r="V80" s="15">
        <v>1</v>
      </c>
      <c r="W80" s="16">
        <f t="shared" si="71"/>
        <v>30</v>
      </c>
      <c r="X80" s="10">
        <f t="shared" si="72"/>
        <v>36</v>
      </c>
      <c r="AA80" s="18">
        <f t="shared" si="51"/>
        <v>-6</v>
      </c>
      <c r="AB80" s="18">
        <f t="shared" si="52"/>
        <v>-16</v>
      </c>
      <c r="AC80" s="18">
        <f t="shared" si="53"/>
        <v>-9</v>
      </c>
      <c r="AD80" s="19">
        <f t="shared" si="54"/>
        <v>7</v>
      </c>
      <c r="AE80" s="18">
        <f t="shared" si="55"/>
        <v>-9</v>
      </c>
      <c r="AF80" s="18">
        <f t="shared" si="56"/>
        <v>-6</v>
      </c>
      <c r="AH80" s="14">
        <f t="shared" si="57"/>
        <v>6.5</v>
      </c>
      <c r="AI80" s="14">
        <f t="shared" si="58"/>
        <v>11.5</v>
      </c>
      <c r="AJ80" s="14">
        <f t="shared" si="59"/>
        <v>8</v>
      </c>
      <c r="AK80" s="14">
        <f t="shared" si="60"/>
        <v>0</v>
      </c>
      <c r="AL80" s="14">
        <f t="shared" si="61"/>
        <v>8</v>
      </c>
      <c r="AM80" s="14">
        <f t="shared" si="62"/>
        <v>6.5</v>
      </c>
    </row>
    <row r="81" spans="1:39" ht="12.75">
      <c r="A81" s="61">
        <v>39251</v>
      </c>
      <c r="B81" s="59">
        <v>0</v>
      </c>
      <c r="C81" s="16">
        <f t="shared" si="63"/>
        <v>31</v>
      </c>
      <c r="D81" s="17">
        <f t="shared" si="64"/>
        <v>37</v>
      </c>
      <c r="F81" s="15">
        <v>-1</v>
      </c>
      <c r="G81" s="16">
        <f t="shared" si="65"/>
        <v>27</v>
      </c>
      <c r="H81" s="17">
        <f t="shared" si="66"/>
        <v>44</v>
      </c>
      <c r="J81" s="15">
        <v>-1</v>
      </c>
      <c r="K81" s="16">
        <f t="shared" si="67"/>
        <v>30</v>
      </c>
      <c r="L81" s="17">
        <f t="shared" si="68"/>
        <v>40</v>
      </c>
      <c r="N81" s="15">
        <v>1</v>
      </c>
      <c r="O81" s="16">
        <f t="shared" si="69"/>
        <v>39</v>
      </c>
      <c r="P81" s="17">
        <f t="shared" si="70"/>
        <v>31</v>
      </c>
      <c r="R81" s="15">
        <v>0</v>
      </c>
      <c r="S81" s="16">
        <f t="shared" si="73"/>
        <v>30</v>
      </c>
      <c r="T81" s="17">
        <f t="shared" si="74"/>
        <v>39</v>
      </c>
      <c r="V81" s="15">
        <v>-1</v>
      </c>
      <c r="W81" s="16">
        <f t="shared" si="71"/>
        <v>30</v>
      </c>
      <c r="X81" s="10">
        <f t="shared" si="72"/>
        <v>37</v>
      </c>
      <c r="AA81" s="18">
        <f t="shared" si="51"/>
        <v>-6</v>
      </c>
      <c r="AB81" s="18">
        <f t="shared" si="52"/>
        <v>-17</v>
      </c>
      <c r="AC81" s="18">
        <f t="shared" si="53"/>
        <v>-10</v>
      </c>
      <c r="AD81" s="19">
        <f t="shared" si="54"/>
        <v>8</v>
      </c>
      <c r="AE81" s="18">
        <f t="shared" si="55"/>
        <v>-9</v>
      </c>
      <c r="AF81" s="18">
        <f t="shared" si="56"/>
        <v>-7</v>
      </c>
      <c r="AH81" s="14">
        <f t="shared" si="57"/>
        <v>7</v>
      </c>
      <c r="AI81" s="14">
        <f t="shared" si="58"/>
        <v>12.5</v>
      </c>
      <c r="AJ81" s="14">
        <f t="shared" si="59"/>
        <v>9</v>
      </c>
      <c r="AK81" s="14">
        <f t="shared" si="60"/>
        <v>0</v>
      </c>
      <c r="AL81" s="14">
        <f t="shared" si="61"/>
        <v>8.5</v>
      </c>
      <c r="AM81" s="14">
        <f t="shared" si="62"/>
        <v>7.5</v>
      </c>
    </row>
    <row r="82" spans="1:39" ht="12.75">
      <c r="A82" s="61">
        <v>39252</v>
      </c>
      <c r="B82" s="59">
        <v>1</v>
      </c>
      <c r="C82" s="16">
        <f t="shared" si="63"/>
        <v>32</v>
      </c>
      <c r="D82" s="17">
        <f t="shared" si="64"/>
        <v>37</v>
      </c>
      <c r="F82" s="15">
        <v>1</v>
      </c>
      <c r="G82" s="16">
        <f t="shared" si="65"/>
        <v>28</v>
      </c>
      <c r="H82" s="17">
        <f t="shared" si="66"/>
        <v>44</v>
      </c>
      <c r="J82" s="15">
        <v>1</v>
      </c>
      <c r="K82" s="16">
        <f t="shared" si="67"/>
        <v>31</v>
      </c>
      <c r="L82" s="17">
        <f t="shared" si="68"/>
        <v>40</v>
      </c>
      <c r="N82" s="15">
        <v>1</v>
      </c>
      <c r="O82" s="16">
        <f t="shared" si="69"/>
        <v>40</v>
      </c>
      <c r="P82" s="17">
        <f t="shared" si="70"/>
        <v>31</v>
      </c>
      <c r="R82" s="15">
        <v>1</v>
      </c>
      <c r="S82" s="16">
        <f t="shared" si="73"/>
        <v>31</v>
      </c>
      <c r="T82" s="17">
        <f t="shared" si="74"/>
        <v>39</v>
      </c>
      <c r="V82" s="15">
        <v>1</v>
      </c>
      <c r="W82" s="16">
        <f t="shared" si="71"/>
        <v>31</v>
      </c>
      <c r="X82" s="10">
        <f t="shared" si="72"/>
        <v>37</v>
      </c>
      <c r="AA82" s="18">
        <f t="shared" si="51"/>
        <v>-5</v>
      </c>
      <c r="AB82" s="18">
        <f t="shared" si="52"/>
        <v>-16</v>
      </c>
      <c r="AC82" s="18">
        <f t="shared" si="53"/>
        <v>-9</v>
      </c>
      <c r="AD82" s="19">
        <f t="shared" si="54"/>
        <v>9</v>
      </c>
      <c r="AE82" s="18">
        <f t="shared" si="55"/>
        <v>-8</v>
      </c>
      <c r="AF82" s="18">
        <f t="shared" si="56"/>
        <v>-6</v>
      </c>
      <c r="AH82" s="14">
        <f t="shared" si="57"/>
        <v>7</v>
      </c>
      <c r="AI82" s="14">
        <f t="shared" si="58"/>
        <v>12.5</v>
      </c>
      <c r="AJ82" s="14">
        <f t="shared" si="59"/>
        <v>9</v>
      </c>
      <c r="AK82" s="14">
        <f t="shared" si="60"/>
        <v>0</v>
      </c>
      <c r="AL82" s="14">
        <f t="shared" si="61"/>
        <v>8.5</v>
      </c>
      <c r="AM82" s="14">
        <f t="shared" si="62"/>
        <v>7.5</v>
      </c>
    </row>
    <row r="83" spans="1:39" ht="12.75">
      <c r="A83" s="61">
        <v>39253</v>
      </c>
      <c r="B83" s="59">
        <v>-1</v>
      </c>
      <c r="C83" s="16">
        <f t="shared" si="63"/>
        <v>32</v>
      </c>
      <c r="D83" s="17">
        <f t="shared" si="64"/>
        <v>38</v>
      </c>
      <c r="F83" s="15">
        <v>-1</v>
      </c>
      <c r="G83" s="16">
        <f t="shared" si="65"/>
        <v>28</v>
      </c>
      <c r="H83" s="17">
        <f t="shared" si="66"/>
        <v>45</v>
      </c>
      <c r="J83" s="15">
        <v>-1</v>
      </c>
      <c r="K83" s="16">
        <f t="shared" si="67"/>
        <v>31</v>
      </c>
      <c r="L83" s="17">
        <f t="shared" si="68"/>
        <v>41</v>
      </c>
      <c r="N83" s="15">
        <v>1</v>
      </c>
      <c r="O83" s="16">
        <f t="shared" si="69"/>
        <v>41</v>
      </c>
      <c r="P83" s="17">
        <f t="shared" si="70"/>
        <v>31</v>
      </c>
      <c r="R83" s="15">
        <v>-1</v>
      </c>
      <c r="S83" s="16">
        <f t="shared" si="73"/>
        <v>31</v>
      </c>
      <c r="T83" s="17">
        <f t="shared" si="74"/>
        <v>40</v>
      </c>
      <c r="V83" s="15">
        <v>1</v>
      </c>
      <c r="W83" s="16">
        <f t="shared" si="71"/>
        <v>32</v>
      </c>
      <c r="X83" s="10">
        <f t="shared" si="72"/>
        <v>37</v>
      </c>
      <c r="AA83" s="18">
        <f t="shared" si="51"/>
        <v>-6</v>
      </c>
      <c r="AB83" s="18">
        <f t="shared" si="52"/>
        <v>-17</v>
      </c>
      <c r="AC83" s="18">
        <f t="shared" si="53"/>
        <v>-10</v>
      </c>
      <c r="AD83" s="19">
        <f t="shared" si="54"/>
        <v>10</v>
      </c>
      <c r="AE83" s="18">
        <f t="shared" si="55"/>
        <v>-9</v>
      </c>
      <c r="AF83" s="18">
        <f t="shared" si="56"/>
        <v>-5</v>
      </c>
      <c r="AH83" s="14">
        <f t="shared" si="57"/>
        <v>8</v>
      </c>
      <c r="AI83" s="14">
        <f t="shared" si="58"/>
        <v>13.5</v>
      </c>
      <c r="AJ83" s="14">
        <f t="shared" si="59"/>
        <v>10</v>
      </c>
      <c r="AK83" s="14">
        <f t="shared" si="60"/>
        <v>0</v>
      </c>
      <c r="AL83" s="14">
        <f t="shared" si="61"/>
        <v>9.5</v>
      </c>
      <c r="AM83" s="14">
        <f t="shared" si="62"/>
        <v>7.5</v>
      </c>
    </row>
    <row r="84" spans="1:39" ht="12.75">
      <c r="A84" s="61">
        <v>39254</v>
      </c>
      <c r="B84" s="59">
        <v>-1</v>
      </c>
      <c r="C84" s="16">
        <f t="shared" si="63"/>
        <v>32</v>
      </c>
      <c r="D84" s="17">
        <f t="shared" si="64"/>
        <v>39</v>
      </c>
      <c r="F84" s="15">
        <v>0</v>
      </c>
      <c r="G84" s="16">
        <f t="shared" si="65"/>
        <v>28</v>
      </c>
      <c r="H84" s="17">
        <f t="shared" si="66"/>
        <v>45</v>
      </c>
      <c r="J84" s="15">
        <v>0</v>
      </c>
      <c r="K84" s="16">
        <f t="shared" si="67"/>
        <v>31</v>
      </c>
      <c r="L84" s="17">
        <f t="shared" si="68"/>
        <v>41</v>
      </c>
      <c r="N84" s="15">
        <v>0</v>
      </c>
      <c r="O84" s="16">
        <f t="shared" si="69"/>
        <v>41</v>
      </c>
      <c r="P84" s="17">
        <f t="shared" si="70"/>
        <v>31</v>
      </c>
      <c r="R84" s="15">
        <v>-1</v>
      </c>
      <c r="S84" s="16">
        <f t="shared" si="73"/>
        <v>31</v>
      </c>
      <c r="T84" s="17">
        <f t="shared" si="74"/>
        <v>41</v>
      </c>
      <c r="V84" s="15">
        <v>0</v>
      </c>
      <c r="W84" s="16">
        <f t="shared" si="71"/>
        <v>32</v>
      </c>
      <c r="X84" s="10">
        <f t="shared" si="72"/>
        <v>37</v>
      </c>
      <c r="AA84" s="18">
        <f t="shared" si="51"/>
        <v>-7</v>
      </c>
      <c r="AB84" s="18">
        <f t="shared" si="52"/>
        <v>-17</v>
      </c>
      <c r="AC84" s="18">
        <f t="shared" si="53"/>
        <v>-10</v>
      </c>
      <c r="AD84" s="19">
        <f t="shared" si="54"/>
        <v>10</v>
      </c>
      <c r="AE84" s="18">
        <f t="shared" si="55"/>
        <v>-10</v>
      </c>
      <c r="AF84" s="18">
        <f t="shared" si="56"/>
        <v>-5</v>
      </c>
      <c r="AH84" s="14">
        <f t="shared" si="57"/>
        <v>8.5</v>
      </c>
      <c r="AI84" s="14">
        <f t="shared" si="58"/>
        <v>13.5</v>
      </c>
      <c r="AJ84" s="14">
        <f t="shared" si="59"/>
        <v>10</v>
      </c>
      <c r="AK84" s="14">
        <f t="shared" si="60"/>
        <v>0</v>
      </c>
      <c r="AL84" s="14">
        <f t="shared" si="61"/>
        <v>10</v>
      </c>
      <c r="AM84" s="14">
        <f t="shared" si="62"/>
        <v>7.5</v>
      </c>
    </row>
    <row r="85" spans="1:39" ht="12.75">
      <c r="A85" s="61">
        <v>39255</v>
      </c>
      <c r="B85" s="59">
        <v>1</v>
      </c>
      <c r="C85" s="16">
        <f t="shared" si="63"/>
        <v>33</v>
      </c>
      <c r="D85" s="17">
        <f t="shared" si="64"/>
        <v>39</v>
      </c>
      <c r="F85" s="15">
        <v>1</v>
      </c>
      <c r="G85" s="16">
        <f t="shared" si="65"/>
        <v>29</v>
      </c>
      <c r="H85" s="17">
        <f t="shared" si="66"/>
        <v>45</v>
      </c>
      <c r="J85" s="15">
        <v>-1</v>
      </c>
      <c r="K85" s="16">
        <f t="shared" si="67"/>
        <v>31</v>
      </c>
      <c r="L85" s="17">
        <f t="shared" si="68"/>
        <v>42</v>
      </c>
      <c r="N85" s="15">
        <v>1</v>
      </c>
      <c r="O85" s="16">
        <f t="shared" si="69"/>
        <v>42</v>
      </c>
      <c r="P85" s="17">
        <f t="shared" si="70"/>
        <v>31</v>
      </c>
      <c r="R85" s="15">
        <v>-1</v>
      </c>
      <c r="S85" s="16">
        <f t="shared" si="73"/>
        <v>31</v>
      </c>
      <c r="T85" s="17">
        <f t="shared" si="74"/>
        <v>42</v>
      </c>
      <c r="V85" s="15">
        <v>-1</v>
      </c>
      <c r="W85" s="16">
        <f t="shared" si="71"/>
        <v>32</v>
      </c>
      <c r="X85" s="10">
        <f t="shared" si="72"/>
        <v>38</v>
      </c>
      <c r="AA85" s="18">
        <f t="shared" si="51"/>
        <v>-6</v>
      </c>
      <c r="AB85" s="18">
        <f t="shared" si="52"/>
        <v>-16</v>
      </c>
      <c r="AC85" s="18">
        <f t="shared" si="53"/>
        <v>-11</v>
      </c>
      <c r="AD85" s="19">
        <f t="shared" si="54"/>
        <v>11</v>
      </c>
      <c r="AE85" s="18">
        <f t="shared" si="55"/>
        <v>-11</v>
      </c>
      <c r="AF85" s="18">
        <f t="shared" si="56"/>
        <v>-6</v>
      </c>
      <c r="AH85" s="14">
        <f t="shared" si="57"/>
        <v>8.5</v>
      </c>
      <c r="AI85" s="14">
        <f t="shared" si="58"/>
        <v>13.5</v>
      </c>
      <c r="AJ85" s="14">
        <f t="shared" si="59"/>
        <v>11</v>
      </c>
      <c r="AK85" s="14">
        <f t="shared" si="60"/>
        <v>0</v>
      </c>
      <c r="AL85" s="14">
        <f t="shared" si="61"/>
        <v>11</v>
      </c>
      <c r="AM85" s="14">
        <f t="shared" si="62"/>
        <v>8.5</v>
      </c>
    </row>
    <row r="86" spans="1:39" ht="12.75">
      <c r="A86" s="61">
        <v>39256</v>
      </c>
      <c r="B86" s="59">
        <v>1</v>
      </c>
      <c r="C86" s="16">
        <f t="shared" si="63"/>
        <v>34</v>
      </c>
      <c r="D86" s="17">
        <f t="shared" si="64"/>
        <v>39</v>
      </c>
      <c r="F86" s="15">
        <v>-1</v>
      </c>
      <c r="G86" s="16">
        <f t="shared" si="65"/>
        <v>29</v>
      </c>
      <c r="H86" s="17">
        <f t="shared" si="66"/>
        <v>46</v>
      </c>
      <c r="J86" s="15">
        <v>-1</v>
      </c>
      <c r="K86" s="16">
        <f t="shared" si="67"/>
        <v>31</v>
      </c>
      <c r="L86" s="17">
        <f t="shared" si="68"/>
        <v>43</v>
      </c>
      <c r="N86" s="15">
        <v>1</v>
      </c>
      <c r="O86" s="16">
        <f t="shared" si="69"/>
        <v>43</v>
      </c>
      <c r="P86" s="17">
        <f t="shared" si="70"/>
        <v>31</v>
      </c>
      <c r="R86" s="15">
        <v>-1</v>
      </c>
      <c r="S86" s="16">
        <f t="shared" si="73"/>
        <v>31</v>
      </c>
      <c r="T86" s="17">
        <f t="shared" si="74"/>
        <v>43</v>
      </c>
      <c r="V86" s="15">
        <v>1</v>
      </c>
      <c r="W86" s="16">
        <f t="shared" si="71"/>
        <v>33</v>
      </c>
      <c r="X86" s="10">
        <f t="shared" si="72"/>
        <v>38</v>
      </c>
      <c r="AA86" s="18">
        <f t="shared" si="51"/>
        <v>-5</v>
      </c>
      <c r="AB86" s="18">
        <f t="shared" si="52"/>
        <v>-17</v>
      </c>
      <c r="AC86" s="18">
        <f t="shared" si="53"/>
        <v>-12</v>
      </c>
      <c r="AD86" s="19">
        <f t="shared" si="54"/>
        <v>12</v>
      </c>
      <c r="AE86" s="18">
        <f t="shared" si="55"/>
        <v>-12</v>
      </c>
      <c r="AF86" s="18">
        <f t="shared" si="56"/>
        <v>-5</v>
      </c>
      <c r="AH86" s="14">
        <f t="shared" si="57"/>
        <v>8.5</v>
      </c>
      <c r="AI86" s="14">
        <f t="shared" si="58"/>
        <v>14.5</v>
      </c>
      <c r="AJ86" s="14">
        <f t="shared" si="59"/>
        <v>12</v>
      </c>
      <c r="AK86" s="14">
        <f t="shared" si="60"/>
        <v>0</v>
      </c>
      <c r="AL86" s="14">
        <f t="shared" si="61"/>
        <v>12</v>
      </c>
      <c r="AM86" s="14">
        <f t="shared" si="62"/>
        <v>8.5</v>
      </c>
    </row>
    <row r="87" spans="1:39" ht="12.75">
      <c r="A87" s="61">
        <v>39257</v>
      </c>
      <c r="B87" s="59">
        <v>1</v>
      </c>
      <c r="C87" s="16">
        <f t="shared" si="63"/>
        <v>35</v>
      </c>
      <c r="D87" s="17">
        <f t="shared" si="64"/>
        <v>39</v>
      </c>
      <c r="F87" s="15">
        <v>-1</v>
      </c>
      <c r="G87" s="16">
        <f t="shared" si="65"/>
        <v>29</v>
      </c>
      <c r="H87" s="17">
        <f t="shared" si="66"/>
        <v>47</v>
      </c>
      <c r="J87" s="15">
        <v>1</v>
      </c>
      <c r="K87" s="16">
        <f t="shared" si="67"/>
        <v>32</v>
      </c>
      <c r="L87" s="17">
        <f t="shared" si="68"/>
        <v>43</v>
      </c>
      <c r="N87" s="15">
        <v>-1</v>
      </c>
      <c r="O87" s="16">
        <f t="shared" si="69"/>
        <v>43</v>
      </c>
      <c r="P87" s="17">
        <f t="shared" si="70"/>
        <v>32</v>
      </c>
      <c r="R87" s="15">
        <v>-1</v>
      </c>
      <c r="S87" s="16">
        <f t="shared" si="73"/>
        <v>31</v>
      </c>
      <c r="T87" s="17">
        <f t="shared" si="74"/>
        <v>44</v>
      </c>
      <c r="V87" s="15">
        <v>-1</v>
      </c>
      <c r="W87" s="16">
        <f t="shared" si="71"/>
        <v>33</v>
      </c>
      <c r="X87" s="10">
        <f t="shared" si="72"/>
        <v>39</v>
      </c>
      <c r="AA87" s="18">
        <f t="shared" si="51"/>
        <v>-4</v>
      </c>
      <c r="AB87" s="18">
        <f t="shared" si="52"/>
        <v>-18</v>
      </c>
      <c r="AC87" s="18">
        <f t="shared" si="53"/>
        <v>-11</v>
      </c>
      <c r="AD87" s="19">
        <f t="shared" si="54"/>
        <v>11</v>
      </c>
      <c r="AE87" s="18">
        <f t="shared" si="55"/>
        <v>-13</v>
      </c>
      <c r="AF87" s="18">
        <f t="shared" si="56"/>
        <v>-6</v>
      </c>
      <c r="AH87" s="14">
        <f t="shared" si="57"/>
        <v>7.5</v>
      </c>
      <c r="AI87" s="14">
        <f t="shared" si="58"/>
        <v>14.5</v>
      </c>
      <c r="AJ87" s="14">
        <f t="shared" si="59"/>
        <v>11</v>
      </c>
      <c r="AK87" s="14">
        <f t="shared" si="60"/>
        <v>0</v>
      </c>
      <c r="AL87" s="14">
        <f t="shared" si="61"/>
        <v>12</v>
      </c>
      <c r="AM87" s="14">
        <f t="shared" si="62"/>
        <v>8.5</v>
      </c>
    </row>
    <row r="88" spans="1:39" ht="12.75">
      <c r="A88" s="61">
        <v>39258</v>
      </c>
      <c r="B88" s="59">
        <v>1</v>
      </c>
      <c r="C88" s="16">
        <f t="shared" si="63"/>
        <v>36</v>
      </c>
      <c r="D88" s="17">
        <f t="shared" si="64"/>
        <v>39</v>
      </c>
      <c r="F88" s="15">
        <v>0</v>
      </c>
      <c r="G88" s="16">
        <f t="shared" si="65"/>
        <v>29</v>
      </c>
      <c r="H88" s="17">
        <f t="shared" si="66"/>
        <v>47</v>
      </c>
      <c r="J88" s="15">
        <v>-1</v>
      </c>
      <c r="K88" s="16">
        <f t="shared" si="67"/>
        <v>32</v>
      </c>
      <c r="L88" s="17">
        <f t="shared" si="68"/>
        <v>44</v>
      </c>
      <c r="N88" s="15">
        <v>1</v>
      </c>
      <c r="O88" s="16">
        <f t="shared" si="69"/>
        <v>44</v>
      </c>
      <c r="P88" s="17">
        <f t="shared" si="70"/>
        <v>32</v>
      </c>
      <c r="R88" s="15">
        <v>0</v>
      </c>
      <c r="S88" s="16">
        <f aca="true" t="shared" si="75" ref="S88:S93">S87+IF(R88&gt;0,R88,0)</f>
        <v>31</v>
      </c>
      <c r="T88" s="17">
        <f aca="true" t="shared" si="76" ref="T88:T93">T87-IF(R88&lt;0,R88,0)</f>
        <v>44</v>
      </c>
      <c r="V88" s="15">
        <v>-1</v>
      </c>
      <c r="W88" s="16">
        <f aca="true" t="shared" si="77" ref="W88:W93">W87+IF(V88&gt;0,V88,0)</f>
        <v>33</v>
      </c>
      <c r="X88" s="10">
        <f aca="true" t="shared" si="78" ref="X88:X93">X87-IF(V88&lt;0,V88,0)</f>
        <v>40</v>
      </c>
      <c r="AA88" s="18">
        <f t="shared" si="51"/>
        <v>-3</v>
      </c>
      <c r="AB88" s="18">
        <f t="shared" si="52"/>
        <v>-18</v>
      </c>
      <c r="AC88" s="18">
        <f t="shared" si="53"/>
        <v>-12</v>
      </c>
      <c r="AD88" s="19">
        <f t="shared" si="54"/>
        <v>12</v>
      </c>
      <c r="AE88" s="18">
        <f t="shared" si="55"/>
        <v>-13</v>
      </c>
      <c r="AF88" s="18">
        <f t="shared" si="56"/>
        <v>-7</v>
      </c>
      <c r="AH88" s="14">
        <f t="shared" si="57"/>
        <v>7.5</v>
      </c>
      <c r="AI88" s="14">
        <f t="shared" si="58"/>
        <v>15</v>
      </c>
      <c r="AJ88" s="14">
        <f t="shared" si="59"/>
        <v>12</v>
      </c>
      <c r="AK88" s="14">
        <f t="shared" si="60"/>
        <v>0</v>
      </c>
      <c r="AL88" s="14">
        <f t="shared" si="61"/>
        <v>12.5</v>
      </c>
      <c r="AM88" s="14">
        <f t="shared" si="62"/>
        <v>9.5</v>
      </c>
    </row>
    <row r="89" spans="1:39" ht="12.75">
      <c r="A89" s="61">
        <v>39259</v>
      </c>
      <c r="B89" s="59">
        <v>1</v>
      </c>
      <c r="C89" s="16">
        <f t="shared" si="63"/>
        <v>37</v>
      </c>
      <c r="D89" s="17">
        <f t="shared" si="64"/>
        <v>39</v>
      </c>
      <c r="F89" s="15">
        <v>-1</v>
      </c>
      <c r="G89" s="16">
        <f t="shared" si="65"/>
        <v>29</v>
      </c>
      <c r="H89" s="17">
        <f t="shared" si="66"/>
        <v>48</v>
      </c>
      <c r="J89" s="15">
        <v>-1</v>
      </c>
      <c r="K89" s="16">
        <f t="shared" si="67"/>
        <v>32</v>
      </c>
      <c r="L89" s="17">
        <f t="shared" si="68"/>
        <v>45</v>
      </c>
      <c r="N89" s="15">
        <v>1</v>
      </c>
      <c r="O89" s="16">
        <f t="shared" si="69"/>
        <v>45</v>
      </c>
      <c r="P89" s="17">
        <f t="shared" si="70"/>
        <v>32</v>
      </c>
      <c r="R89" s="15">
        <v>1</v>
      </c>
      <c r="S89" s="16">
        <f t="shared" si="75"/>
        <v>32</v>
      </c>
      <c r="T89" s="17">
        <f t="shared" si="76"/>
        <v>44</v>
      </c>
      <c r="V89" s="15">
        <v>1</v>
      </c>
      <c r="W89" s="16">
        <f t="shared" si="77"/>
        <v>34</v>
      </c>
      <c r="X89" s="10">
        <f t="shared" si="78"/>
        <v>40</v>
      </c>
      <c r="AA89" s="18">
        <f t="shared" si="51"/>
        <v>-2</v>
      </c>
      <c r="AB89" s="18">
        <f t="shared" si="52"/>
        <v>-19</v>
      </c>
      <c r="AC89" s="18">
        <f t="shared" si="53"/>
        <v>-13</v>
      </c>
      <c r="AD89" s="19">
        <f t="shared" si="54"/>
        <v>13</v>
      </c>
      <c r="AE89" s="18">
        <f t="shared" si="55"/>
        <v>-12</v>
      </c>
      <c r="AF89" s="18">
        <f t="shared" si="56"/>
        <v>-6</v>
      </c>
      <c r="AH89" s="14">
        <f t="shared" si="57"/>
        <v>7.5</v>
      </c>
      <c r="AI89" s="14">
        <f t="shared" si="58"/>
        <v>16</v>
      </c>
      <c r="AJ89" s="14">
        <f t="shared" si="59"/>
        <v>13</v>
      </c>
      <c r="AK89" s="14">
        <f t="shared" si="60"/>
        <v>0</v>
      </c>
      <c r="AL89" s="14">
        <f t="shared" si="61"/>
        <v>12.5</v>
      </c>
      <c r="AM89" s="14">
        <f t="shared" si="62"/>
        <v>9.5</v>
      </c>
    </row>
    <row r="90" spans="1:39" ht="12.75">
      <c r="A90" s="61">
        <v>39260</v>
      </c>
      <c r="B90" s="59">
        <v>1</v>
      </c>
      <c r="C90" s="16">
        <f t="shared" si="63"/>
        <v>38</v>
      </c>
      <c r="D90" s="17">
        <f t="shared" si="64"/>
        <v>39</v>
      </c>
      <c r="F90" s="15">
        <v>1</v>
      </c>
      <c r="G90" s="16">
        <f t="shared" si="65"/>
        <v>30</v>
      </c>
      <c r="H90" s="17">
        <f t="shared" si="66"/>
        <v>48</v>
      </c>
      <c r="J90" s="15">
        <v>-1</v>
      </c>
      <c r="K90" s="16">
        <f t="shared" si="67"/>
        <v>32</v>
      </c>
      <c r="L90" s="17">
        <f t="shared" si="68"/>
        <v>46</v>
      </c>
      <c r="N90" s="15">
        <v>1</v>
      </c>
      <c r="O90" s="16">
        <f t="shared" si="69"/>
        <v>46</v>
      </c>
      <c r="P90" s="17">
        <f t="shared" si="70"/>
        <v>32</v>
      </c>
      <c r="R90" s="15">
        <v>1</v>
      </c>
      <c r="S90" s="16">
        <f t="shared" si="75"/>
        <v>33</v>
      </c>
      <c r="T90" s="17">
        <f t="shared" si="76"/>
        <v>44</v>
      </c>
      <c r="V90" s="15">
        <v>-1</v>
      </c>
      <c r="W90" s="16">
        <f t="shared" si="77"/>
        <v>34</v>
      </c>
      <c r="X90" s="10">
        <f t="shared" si="78"/>
        <v>41</v>
      </c>
      <c r="AA90" s="18">
        <f t="shared" si="51"/>
        <v>-1</v>
      </c>
      <c r="AB90" s="18">
        <f t="shared" si="52"/>
        <v>-18</v>
      </c>
      <c r="AC90" s="18">
        <f t="shared" si="53"/>
        <v>-14</v>
      </c>
      <c r="AD90" s="19">
        <f t="shared" si="54"/>
        <v>14</v>
      </c>
      <c r="AE90" s="18">
        <f t="shared" si="55"/>
        <v>-11</v>
      </c>
      <c r="AF90" s="18">
        <f t="shared" si="56"/>
        <v>-7</v>
      </c>
      <c r="AH90" s="14">
        <f t="shared" si="57"/>
        <v>7.5</v>
      </c>
      <c r="AI90" s="14">
        <f t="shared" si="58"/>
        <v>16</v>
      </c>
      <c r="AJ90" s="14">
        <f t="shared" si="59"/>
        <v>14</v>
      </c>
      <c r="AK90" s="14">
        <f t="shared" si="60"/>
        <v>0</v>
      </c>
      <c r="AL90" s="14">
        <f t="shared" si="61"/>
        <v>12.5</v>
      </c>
      <c r="AM90" s="14">
        <f t="shared" si="62"/>
        <v>10.5</v>
      </c>
    </row>
    <row r="91" spans="1:39" ht="12.75">
      <c r="A91" s="61">
        <v>39261</v>
      </c>
      <c r="B91" s="59">
        <v>0</v>
      </c>
      <c r="C91" s="16">
        <f t="shared" si="63"/>
        <v>38</v>
      </c>
      <c r="D91" s="17">
        <f t="shared" si="64"/>
        <v>39</v>
      </c>
      <c r="F91" s="15">
        <v>-1</v>
      </c>
      <c r="G91" s="16">
        <f t="shared" si="65"/>
        <v>30</v>
      </c>
      <c r="H91" s="17">
        <f t="shared" si="66"/>
        <v>49</v>
      </c>
      <c r="J91" s="15">
        <v>1</v>
      </c>
      <c r="K91" s="16">
        <f t="shared" si="67"/>
        <v>33</v>
      </c>
      <c r="L91" s="17">
        <f t="shared" si="68"/>
        <v>46</v>
      </c>
      <c r="N91" s="15">
        <v>0</v>
      </c>
      <c r="O91" s="16">
        <f t="shared" si="69"/>
        <v>46</v>
      </c>
      <c r="P91" s="17">
        <f t="shared" si="70"/>
        <v>32</v>
      </c>
      <c r="R91" s="15">
        <v>-1</v>
      </c>
      <c r="S91" s="16">
        <f t="shared" si="75"/>
        <v>33</v>
      </c>
      <c r="T91" s="17">
        <f t="shared" si="76"/>
        <v>45</v>
      </c>
      <c r="V91" s="15">
        <v>0</v>
      </c>
      <c r="W91" s="16">
        <f t="shared" si="77"/>
        <v>34</v>
      </c>
      <c r="X91" s="10">
        <f t="shared" si="78"/>
        <v>41</v>
      </c>
      <c r="AA91" s="18">
        <f t="shared" si="51"/>
        <v>-1</v>
      </c>
      <c r="AB91" s="18">
        <f t="shared" si="52"/>
        <v>-19</v>
      </c>
      <c r="AC91" s="18">
        <f t="shared" si="53"/>
        <v>-13</v>
      </c>
      <c r="AD91" s="19">
        <f t="shared" si="54"/>
        <v>14</v>
      </c>
      <c r="AE91" s="18">
        <f t="shared" si="55"/>
        <v>-12</v>
      </c>
      <c r="AF91" s="18">
        <f t="shared" si="56"/>
        <v>-7</v>
      </c>
      <c r="AH91" s="14">
        <f t="shared" si="57"/>
        <v>7.5</v>
      </c>
      <c r="AI91" s="14">
        <f t="shared" si="58"/>
        <v>16.5</v>
      </c>
      <c r="AJ91" s="14">
        <f t="shared" si="59"/>
        <v>13.5</v>
      </c>
      <c r="AK91" s="14">
        <f t="shared" si="60"/>
        <v>0</v>
      </c>
      <c r="AL91" s="14">
        <f t="shared" si="61"/>
        <v>13</v>
      </c>
      <c r="AM91" s="14">
        <f t="shared" si="62"/>
        <v>10.5</v>
      </c>
    </row>
    <row r="92" spans="1:39" ht="12.75">
      <c r="A92" s="61">
        <v>39262</v>
      </c>
      <c r="B92" s="59">
        <v>1</v>
      </c>
      <c r="C92" s="16">
        <f t="shared" si="63"/>
        <v>39</v>
      </c>
      <c r="D92" s="17">
        <f t="shared" si="64"/>
        <v>39</v>
      </c>
      <c r="F92" s="15">
        <v>-1</v>
      </c>
      <c r="G92" s="16">
        <f t="shared" si="65"/>
        <v>30</v>
      </c>
      <c r="H92" s="17">
        <f t="shared" si="66"/>
        <v>50</v>
      </c>
      <c r="J92" s="15">
        <v>1</v>
      </c>
      <c r="K92" s="16">
        <f t="shared" si="67"/>
        <v>34</v>
      </c>
      <c r="L92" s="17">
        <f t="shared" si="68"/>
        <v>46</v>
      </c>
      <c r="N92" s="15">
        <v>-1</v>
      </c>
      <c r="O92" s="16">
        <f t="shared" si="69"/>
        <v>46</v>
      </c>
      <c r="P92" s="17">
        <f t="shared" si="70"/>
        <v>33</v>
      </c>
      <c r="R92" s="15">
        <v>1</v>
      </c>
      <c r="S92" s="16">
        <f t="shared" si="75"/>
        <v>34</v>
      </c>
      <c r="T92" s="17">
        <f t="shared" si="76"/>
        <v>45</v>
      </c>
      <c r="V92" s="15">
        <v>1</v>
      </c>
      <c r="W92" s="16">
        <f t="shared" si="77"/>
        <v>35</v>
      </c>
      <c r="X92" s="10">
        <f t="shared" si="78"/>
        <v>41</v>
      </c>
      <c r="AA92" s="18">
        <f t="shared" si="51"/>
        <v>0</v>
      </c>
      <c r="AB92" s="18">
        <f t="shared" si="52"/>
        <v>-20</v>
      </c>
      <c r="AC92" s="18">
        <f t="shared" si="53"/>
        <v>-12</v>
      </c>
      <c r="AD92" s="19">
        <f t="shared" si="54"/>
        <v>13</v>
      </c>
      <c r="AE92" s="18">
        <f t="shared" si="55"/>
        <v>-11</v>
      </c>
      <c r="AF92" s="18">
        <f t="shared" si="56"/>
        <v>-6</v>
      </c>
      <c r="AH92" s="14">
        <f t="shared" si="57"/>
        <v>6.5</v>
      </c>
      <c r="AI92" s="14">
        <f t="shared" si="58"/>
        <v>16.5</v>
      </c>
      <c r="AJ92" s="14">
        <f t="shared" si="59"/>
        <v>12.5</v>
      </c>
      <c r="AK92" s="14">
        <f t="shared" si="60"/>
        <v>0</v>
      </c>
      <c r="AL92" s="14">
        <f t="shared" si="61"/>
        <v>12</v>
      </c>
      <c r="AM92" s="14">
        <f t="shared" si="62"/>
        <v>9.5</v>
      </c>
    </row>
    <row r="93" spans="1:39" ht="12.75">
      <c r="A93" s="61">
        <v>39263</v>
      </c>
      <c r="B93" s="59">
        <v>-1</v>
      </c>
      <c r="C93" s="16">
        <f t="shared" si="63"/>
        <v>39</v>
      </c>
      <c r="D93" s="17">
        <f t="shared" si="64"/>
        <v>40</v>
      </c>
      <c r="F93" s="15">
        <v>1</v>
      </c>
      <c r="G93" s="16">
        <f t="shared" si="65"/>
        <v>31</v>
      </c>
      <c r="H93" s="17">
        <f t="shared" si="66"/>
        <v>50</v>
      </c>
      <c r="J93" s="15">
        <v>-1</v>
      </c>
      <c r="K93" s="16">
        <f t="shared" si="67"/>
        <v>34</v>
      </c>
      <c r="L93" s="17">
        <f t="shared" si="68"/>
        <v>47</v>
      </c>
      <c r="N93" s="15">
        <v>1</v>
      </c>
      <c r="O93" s="16">
        <f t="shared" si="69"/>
        <v>47</v>
      </c>
      <c r="P93" s="17">
        <f t="shared" si="70"/>
        <v>33</v>
      </c>
      <c r="R93" s="15">
        <v>1</v>
      </c>
      <c r="S93" s="16">
        <f t="shared" si="75"/>
        <v>35</v>
      </c>
      <c r="T93" s="17">
        <f t="shared" si="76"/>
        <v>45</v>
      </c>
      <c r="V93" s="15">
        <v>-1</v>
      </c>
      <c r="W93" s="16">
        <f t="shared" si="77"/>
        <v>35</v>
      </c>
      <c r="X93" s="10">
        <f t="shared" si="78"/>
        <v>42</v>
      </c>
      <c r="AA93" s="18">
        <f t="shared" si="51"/>
        <v>-1</v>
      </c>
      <c r="AB93" s="18">
        <f t="shared" si="52"/>
        <v>-19</v>
      </c>
      <c r="AC93" s="18">
        <f t="shared" si="53"/>
        <v>-13</v>
      </c>
      <c r="AD93" s="19">
        <f t="shared" si="54"/>
        <v>14</v>
      </c>
      <c r="AE93" s="18">
        <f t="shared" si="55"/>
        <v>-10</v>
      </c>
      <c r="AF93" s="18">
        <f t="shared" si="56"/>
        <v>-7</v>
      </c>
      <c r="AH93" s="14">
        <f t="shared" si="57"/>
        <v>7.5</v>
      </c>
      <c r="AI93" s="14">
        <f t="shared" si="58"/>
        <v>16.5</v>
      </c>
      <c r="AJ93" s="14">
        <f t="shared" si="59"/>
        <v>13.5</v>
      </c>
      <c r="AK93" s="14">
        <f t="shared" si="60"/>
        <v>0</v>
      </c>
      <c r="AL93" s="14">
        <f t="shared" si="61"/>
        <v>12</v>
      </c>
      <c r="AM93" s="14">
        <f t="shared" si="62"/>
        <v>10.5</v>
      </c>
    </row>
    <row r="94" spans="1:39" ht="12.75">
      <c r="A94" s="61">
        <v>39264</v>
      </c>
      <c r="B94" s="59">
        <v>1</v>
      </c>
      <c r="C94" s="16">
        <f t="shared" si="63"/>
        <v>40</v>
      </c>
      <c r="D94" s="17">
        <f t="shared" si="64"/>
        <v>40</v>
      </c>
      <c r="F94" s="15">
        <v>-1</v>
      </c>
      <c r="G94" s="16">
        <f t="shared" si="65"/>
        <v>31</v>
      </c>
      <c r="H94" s="17">
        <f t="shared" si="66"/>
        <v>51</v>
      </c>
      <c r="J94" s="15">
        <v>1</v>
      </c>
      <c r="K94" s="16">
        <f t="shared" si="67"/>
        <v>35</v>
      </c>
      <c r="L94" s="17">
        <f t="shared" si="68"/>
        <v>47</v>
      </c>
      <c r="N94" s="15">
        <v>-1</v>
      </c>
      <c r="O94" s="16">
        <f t="shared" si="69"/>
        <v>47</v>
      </c>
      <c r="P94" s="17">
        <f t="shared" si="70"/>
        <v>34</v>
      </c>
      <c r="R94" s="15">
        <v>-1</v>
      </c>
      <c r="S94" s="16">
        <f t="shared" si="73"/>
        <v>35</v>
      </c>
      <c r="T94" s="17">
        <f t="shared" si="74"/>
        <v>46</v>
      </c>
      <c r="V94" s="15">
        <v>1</v>
      </c>
      <c r="W94" s="16">
        <f t="shared" si="71"/>
        <v>36</v>
      </c>
      <c r="X94" s="10">
        <f t="shared" si="72"/>
        <v>42</v>
      </c>
      <c r="AA94" s="18">
        <f t="shared" si="51"/>
        <v>0</v>
      </c>
      <c r="AB94" s="18">
        <f t="shared" si="52"/>
        <v>-20</v>
      </c>
      <c r="AC94" s="18">
        <f t="shared" si="53"/>
        <v>-12</v>
      </c>
      <c r="AD94" s="19">
        <f t="shared" si="54"/>
        <v>13</v>
      </c>
      <c r="AE94" s="18">
        <f t="shared" si="55"/>
        <v>-11</v>
      </c>
      <c r="AF94" s="18">
        <f t="shared" si="56"/>
        <v>-6</v>
      </c>
      <c r="AH94" s="14">
        <f t="shared" si="57"/>
        <v>6.5</v>
      </c>
      <c r="AI94" s="14">
        <f t="shared" si="58"/>
        <v>16.5</v>
      </c>
      <c r="AJ94" s="14">
        <f t="shared" si="59"/>
        <v>12.5</v>
      </c>
      <c r="AK94" s="14">
        <f t="shared" si="60"/>
        <v>0</v>
      </c>
      <c r="AL94" s="14">
        <f t="shared" si="61"/>
        <v>12</v>
      </c>
      <c r="AM94" s="14">
        <f t="shared" si="62"/>
        <v>9.5</v>
      </c>
    </row>
    <row r="95" spans="1:39" ht="12.75">
      <c r="A95" s="61">
        <v>39265</v>
      </c>
      <c r="B95" s="59">
        <v>1</v>
      </c>
      <c r="C95" s="16">
        <f t="shared" si="63"/>
        <v>41</v>
      </c>
      <c r="D95" s="17">
        <f t="shared" si="64"/>
        <v>40</v>
      </c>
      <c r="F95" s="56">
        <v>0</v>
      </c>
      <c r="G95" s="16">
        <f t="shared" si="65"/>
        <v>31</v>
      </c>
      <c r="H95" s="17">
        <f t="shared" si="66"/>
        <v>51</v>
      </c>
      <c r="J95" s="15">
        <v>1</v>
      </c>
      <c r="K95" s="16">
        <f t="shared" si="67"/>
        <v>36</v>
      </c>
      <c r="L95" s="17">
        <f t="shared" si="68"/>
        <v>47</v>
      </c>
      <c r="N95" s="15">
        <v>1</v>
      </c>
      <c r="O95" s="16">
        <f t="shared" si="69"/>
        <v>48</v>
      </c>
      <c r="P95" s="17">
        <f t="shared" si="70"/>
        <v>34</v>
      </c>
      <c r="R95" s="15">
        <v>-1</v>
      </c>
      <c r="S95" s="16">
        <f t="shared" si="73"/>
        <v>35</v>
      </c>
      <c r="T95" s="17">
        <f t="shared" si="74"/>
        <v>47</v>
      </c>
      <c r="V95" s="15">
        <v>1</v>
      </c>
      <c r="W95" s="16">
        <f t="shared" si="71"/>
        <v>37</v>
      </c>
      <c r="X95" s="10">
        <f t="shared" si="72"/>
        <v>42</v>
      </c>
      <c r="AA95" s="18">
        <f t="shared" si="51"/>
        <v>1</v>
      </c>
      <c r="AB95" s="18">
        <f t="shared" si="52"/>
        <v>-20</v>
      </c>
      <c r="AC95" s="18">
        <f t="shared" si="53"/>
        <v>-11</v>
      </c>
      <c r="AD95" s="19">
        <f t="shared" si="54"/>
        <v>14</v>
      </c>
      <c r="AE95" s="18">
        <f t="shared" si="55"/>
        <v>-12</v>
      </c>
      <c r="AF95" s="18">
        <f t="shared" si="56"/>
        <v>-5</v>
      </c>
      <c r="AH95" s="14">
        <f t="shared" si="57"/>
        <v>6.5</v>
      </c>
      <c r="AI95" s="14">
        <f t="shared" si="58"/>
        <v>17</v>
      </c>
      <c r="AJ95" s="14">
        <f t="shared" si="59"/>
        <v>12.5</v>
      </c>
      <c r="AK95" s="14">
        <f t="shared" si="60"/>
        <v>0</v>
      </c>
      <c r="AL95" s="14">
        <f t="shared" si="61"/>
        <v>13</v>
      </c>
      <c r="AM95" s="14">
        <f t="shared" si="62"/>
        <v>9.5</v>
      </c>
    </row>
    <row r="96" spans="1:39" ht="12.75">
      <c r="A96" s="61">
        <v>39266</v>
      </c>
      <c r="B96" s="59">
        <v>1</v>
      </c>
      <c r="C96" s="16">
        <f t="shared" si="63"/>
        <v>42</v>
      </c>
      <c r="D96" s="17">
        <f t="shared" si="64"/>
        <v>40</v>
      </c>
      <c r="F96" s="15">
        <v>1</v>
      </c>
      <c r="G96" s="16">
        <f t="shared" si="65"/>
        <v>32</v>
      </c>
      <c r="H96" s="17">
        <f t="shared" si="66"/>
        <v>51</v>
      </c>
      <c r="J96" s="15">
        <v>1</v>
      </c>
      <c r="K96" s="16">
        <f t="shared" si="67"/>
        <v>37</v>
      </c>
      <c r="L96" s="17">
        <f t="shared" si="68"/>
        <v>47</v>
      </c>
      <c r="N96" s="15">
        <v>-1</v>
      </c>
      <c r="O96" s="16">
        <f t="shared" si="69"/>
        <v>48</v>
      </c>
      <c r="P96" s="17">
        <f t="shared" si="70"/>
        <v>35</v>
      </c>
      <c r="R96" s="15">
        <v>1</v>
      </c>
      <c r="S96" s="16">
        <f t="shared" si="73"/>
        <v>36</v>
      </c>
      <c r="T96" s="17">
        <f t="shared" si="74"/>
        <v>47</v>
      </c>
      <c r="V96" s="15">
        <v>-1</v>
      </c>
      <c r="W96" s="16">
        <f t="shared" si="71"/>
        <v>37</v>
      </c>
      <c r="X96" s="10">
        <f t="shared" si="72"/>
        <v>43</v>
      </c>
      <c r="AA96" s="18">
        <f t="shared" si="51"/>
        <v>2</v>
      </c>
      <c r="AB96" s="18">
        <f t="shared" si="52"/>
        <v>-19</v>
      </c>
      <c r="AC96" s="18">
        <f t="shared" si="53"/>
        <v>-10</v>
      </c>
      <c r="AD96" s="19">
        <f t="shared" si="54"/>
        <v>13</v>
      </c>
      <c r="AE96" s="18">
        <f t="shared" si="55"/>
        <v>-11</v>
      </c>
      <c r="AF96" s="18">
        <f t="shared" si="56"/>
        <v>-6</v>
      </c>
      <c r="AH96" s="14">
        <f t="shared" si="57"/>
        <v>5.5</v>
      </c>
      <c r="AI96" s="14">
        <f t="shared" si="58"/>
        <v>16</v>
      </c>
      <c r="AJ96" s="14">
        <f t="shared" si="59"/>
        <v>11.5</v>
      </c>
      <c r="AK96" s="14">
        <f t="shared" si="60"/>
        <v>0</v>
      </c>
      <c r="AL96" s="14">
        <f t="shared" si="61"/>
        <v>12</v>
      </c>
      <c r="AM96" s="14">
        <f t="shared" si="62"/>
        <v>9.5</v>
      </c>
    </row>
    <row r="97" spans="1:39" ht="12.75">
      <c r="A97" s="61">
        <v>39267</v>
      </c>
      <c r="B97" s="59">
        <v>-1</v>
      </c>
      <c r="C97" s="16">
        <f t="shared" si="63"/>
        <v>42</v>
      </c>
      <c r="D97" s="17">
        <f t="shared" si="64"/>
        <v>41</v>
      </c>
      <c r="F97" s="15">
        <v>-1</v>
      </c>
      <c r="G97" s="16">
        <f t="shared" si="65"/>
        <v>32</v>
      </c>
      <c r="H97" s="17">
        <f t="shared" si="66"/>
        <v>52</v>
      </c>
      <c r="J97" s="15">
        <v>-1</v>
      </c>
      <c r="K97" s="16">
        <f t="shared" si="67"/>
        <v>37</v>
      </c>
      <c r="L97" s="17">
        <f t="shared" si="68"/>
        <v>48</v>
      </c>
      <c r="N97" s="15">
        <v>-1</v>
      </c>
      <c r="O97" s="16">
        <f t="shared" si="69"/>
        <v>48</v>
      </c>
      <c r="P97" s="17">
        <f t="shared" si="70"/>
        <v>36</v>
      </c>
      <c r="R97" s="15">
        <v>1</v>
      </c>
      <c r="S97" s="16">
        <f t="shared" si="73"/>
        <v>37</v>
      </c>
      <c r="T97" s="17">
        <f t="shared" si="74"/>
        <v>47</v>
      </c>
      <c r="V97" s="15">
        <v>1</v>
      </c>
      <c r="W97" s="16">
        <f t="shared" si="71"/>
        <v>38</v>
      </c>
      <c r="X97" s="10">
        <f t="shared" si="72"/>
        <v>43</v>
      </c>
      <c r="AA97" s="18">
        <f t="shared" si="51"/>
        <v>1</v>
      </c>
      <c r="AB97" s="18">
        <f t="shared" si="52"/>
        <v>-20</v>
      </c>
      <c r="AC97" s="18">
        <f t="shared" si="53"/>
        <v>-11</v>
      </c>
      <c r="AD97" s="19">
        <f t="shared" si="54"/>
        <v>12</v>
      </c>
      <c r="AE97" s="18">
        <f t="shared" si="55"/>
        <v>-10</v>
      </c>
      <c r="AF97" s="18">
        <f t="shared" si="56"/>
        <v>-5</v>
      </c>
      <c r="AH97" s="14">
        <f t="shared" si="57"/>
        <v>5.5</v>
      </c>
      <c r="AI97" s="14">
        <f t="shared" si="58"/>
        <v>16</v>
      </c>
      <c r="AJ97" s="14">
        <f t="shared" si="59"/>
        <v>11.5</v>
      </c>
      <c r="AK97" s="14">
        <f t="shared" si="60"/>
        <v>0</v>
      </c>
      <c r="AL97" s="14">
        <f t="shared" si="61"/>
        <v>11</v>
      </c>
      <c r="AM97" s="14">
        <f t="shared" si="62"/>
        <v>8.5</v>
      </c>
    </row>
    <row r="98" spans="1:39" ht="12.75">
      <c r="A98" s="61">
        <v>39268</v>
      </c>
      <c r="B98" s="59">
        <v>1</v>
      </c>
      <c r="C98" s="16">
        <f t="shared" si="63"/>
        <v>43</v>
      </c>
      <c r="D98" s="17">
        <f t="shared" si="64"/>
        <v>41</v>
      </c>
      <c r="F98" s="15">
        <v>1</v>
      </c>
      <c r="G98" s="16">
        <f t="shared" si="65"/>
        <v>33</v>
      </c>
      <c r="H98" s="17">
        <f t="shared" si="66"/>
        <v>52</v>
      </c>
      <c r="J98" s="15">
        <v>-1</v>
      </c>
      <c r="K98" s="16">
        <f t="shared" si="67"/>
        <v>37</v>
      </c>
      <c r="L98" s="17">
        <f t="shared" si="68"/>
        <v>49</v>
      </c>
      <c r="N98" s="15">
        <v>-1</v>
      </c>
      <c r="O98" s="16">
        <f t="shared" si="69"/>
        <v>48</v>
      </c>
      <c r="P98" s="17">
        <f t="shared" si="70"/>
        <v>37</v>
      </c>
      <c r="R98" s="15">
        <v>1</v>
      </c>
      <c r="S98" s="16">
        <f t="shared" si="73"/>
        <v>38</v>
      </c>
      <c r="T98" s="17">
        <f t="shared" si="74"/>
        <v>47</v>
      </c>
      <c r="V98" s="15">
        <v>1</v>
      </c>
      <c r="W98" s="16">
        <f t="shared" si="71"/>
        <v>39</v>
      </c>
      <c r="X98" s="10">
        <f t="shared" si="72"/>
        <v>43</v>
      </c>
      <c r="AA98" s="18">
        <f t="shared" si="51"/>
        <v>2</v>
      </c>
      <c r="AB98" s="18">
        <f t="shared" si="52"/>
        <v>-19</v>
      </c>
      <c r="AC98" s="18">
        <f t="shared" si="53"/>
        <v>-12</v>
      </c>
      <c r="AD98" s="19">
        <f t="shared" si="54"/>
        <v>11</v>
      </c>
      <c r="AE98" s="18">
        <f t="shared" si="55"/>
        <v>-9</v>
      </c>
      <c r="AF98" s="18">
        <f t="shared" si="56"/>
        <v>-4</v>
      </c>
      <c r="AH98" s="14">
        <f t="shared" si="57"/>
        <v>4.5</v>
      </c>
      <c r="AI98" s="14">
        <f t="shared" si="58"/>
        <v>15</v>
      </c>
      <c r="AJ98" s="14">
        <f t="shared" si="59"/>
        <v>11.5</v>
      </c>
      <c r="AK98" s="14">
        <f t="shared" si="60"/>
        <v>0</v>
      </c>
      <c r="AL98" s="14">
        <f t="shared" si="61"/>
        <v>10</v>
      </c>
      <c r="AM98" s="14">
        <f t="shared" si="62"/>
        <v>7.5</v>
      </c>
    </row>
    <row r="99" spans="1:39" ht="12.75">
      <c r="A99" s="61">
        <v>39269</v>
      </c>
      <c r="B99" s="59">
        <v>-1</v>
      </c>
      <c r="C99" s="16">
        <f t="shared" si="63"/>
        <v>43</v>
      </c>
      <c r="D99" s="17">
        <f t="shared" si="64"/>
        <v>42</v>
      </c>
      <c r="F99" s="15">
        <v>1</v>
      </c>
      <c r="G99" s="16">
        <f t="shared" si="65"/>
        <v>34</v>
      </c>
      <c r="H99" s="17">
        <f t="shared" si="66"/>
        <v>52</v>
      </c>
      <c r="J99" s="15">
        <v>1</v>
      </c>
      <c r="K99" s="16">
        <f t="shared" si="67"/>
        <v>38</v>
      </c>
      <c r="L99" s="17">
        <f t="shared" si="68"/>
        <v>49</v>
      </c>
      <c r="N99" s="15">
        <v>1</v>
      </c>
      <c r="O99" s="16">
        <f t="shared" si="69"/>
        <v>49</v>
      </c>
      <c r="P99" s="17">
        <f t="shared" si="70"/>
        <v>37</v>
      </c>
      <c r="R99" s="15">
        <v>1</v>
      </c>
      <c r="S99" s="16">
        <f t="shared" si="73"/>
        <v>39</v>
      </c>
      <c r="T99" s="17">
        <f t="shared" si="74"/>
        <v>47</v>
      </c>
      <c r="V99" s="15">
        <v>-1</v>
      </c>
      <c r="W99" s="16">
        <f t="shared" si="71"/>
        <v>39</v>
      </c>
      <c r="X99" s="10">
        <f t="shared" si="72"/>
        <v>44</v>
      </c>
      <c r="AA99" s="18">
        <f t="shared" si="51"/>
        <v>1</v>
      </c>
      <c r="AB99" s="18">
        <f t="shared" si="52"/>
        <v>-18</v>
      </c>
      <c r="AC99" s="18">
        <f t="shared" si="53"/>
        <v>-11</v>
      </c>
      <c r="AD99" s="19">
        <f t="shared" si="54"/>
        <v>12</v>
      </c>
      <c r="AE99" s="18">
        <f t="shared" si="55"/>
        <v>-8</v>
      </c>
      <c r="AF99" s="18">
        <f t="shared" si="56"/>
        <v>-5</v>
      </c>
      <c r="AH99" s="14">
        <f t="shared" si="57"/>
        <v>5.5</v>
      </c>
      <c r="AI99" s="14">
        <f t="shared" si="58"/>
        <v>15</v>
      </c>
      <c r="AJ99" s="14">
        <f t="shared" si="59"/>
        <v>11.5</v>
      </c>
      <c r="AK99" s="14">
        <f t="shared" si="60"/>
        <v>0</v>
      </c>
      <c r="AL99" s="14">
        <f t="shared" si="61"/>
        <v>10</v>
      </c>
      <c r="AM99" s="14">
        <f t="shared" si="62"/>
        <v>8.5</v>
      </c>
    </row>
    <row r="100" spans="1:39" ht="12.75">
      <c r="A100" s="61">
        <v>39270</v>
      </c>
      <c r="B100" s="59">
        <v>1</v>
      </c>
      <c r="C100" s="16">
        <f t="shared" si="63"/>
        <v>44</v>
      </c>
      <c r="D100" s="17">
        <f t="shared" si="64"/>
        <v>42</v>
      </c>
      <c r="F100" s="15">
        <v>1</v>
      </c>
      <c r="G100" s="16">
        <f t="shared" si="65"/>
        <v>35</v>
      </c>
      <c r="H100" s="17">
        <f t="shared" si="66"/>
        <v>52</v>
      </c>
      <c r="J100" s="15">
        <v>-1</v>
      </c>
      <c r="K100" s="16">
        <f t="shared" si="67"/>
        <v>38</v>
      </c>
      <c r="L100" s="17">
        <f t="shared" si="68"/>
        <v>50</v>
      </c>
      <c r="N100" s="15">
        <v>-1</v>
      </c>
      <c r="O100" s="16">
        <f t="shared" si="69"/>
        <v>49</v>
      </c>
      <c r="P100" s="17">
        <f t="shared" si="70"/>
        <v>38</v>
      </c>
      <c r="R100" s="15">
        <v>-1</v>
      </c>
      <c r="S100" s="16">
        <f t="shared" si="73"/>
        <v>39</v>
      </c>
      <c r="T100" s="17">
        <f t="shared" si="74"/>
        <v>48</v>
      </c>
      <c r="V100" s="15">
        <v>-1</v>
      </c>
      <c r="W100" s="16">
        <f t="shared" si="71"/>
        <v>39</v>
      </c>
      <c r="X100" s="10">
        <f t="shared" si="72"/>
        <v>45</v>
      </c>
      <c r="AA100" s="18">
        <f t="shared" si="51"/>
        <v>2</v>
      </c>
      <c r="AB100" s="18">
        <f t="shared" si="52"/>
        <v>-17</v>
      </c>
      <c r="AC100" s="18">
        <f t="shared" si="53"/>
        <v>-12</v>
      </c>
      <c r="AD100" s="19">
        <f t="shared" si="54"/>
        <v>11</v>
      </c>
      <c r="AE100" s="18">
        <f t="shared" si="55"/>
        <v>-9</v>
      </c>
      <c r="AF100" s="18">
        <f t="shared" si="56"/>
        <v>-6</v>
      </c>
      <c r="AH100" s="14">
        <f t="shared" si="57"/>
        <v>4.5</v>
      </c>
      <c r="AI100" s="14">
        <f t="shared" si="58"/>
        <v>14</v>
      </c>
      <c r="AJ100" s="14">
        <f t="shared" si="59"/>
        <v>11.5</v>
      </c>
      <c r="AK100" s="14">
        <f t="shared" si="60"/>
        <v>0</v>
      </c>
      <c r="AL100" s="14">
        <f t="shared" si="61"/>
        <v>10</v>
      </c>
      <c r="AM100" s="14">
        <f t="shared" si="62"/>
        <v>8.5</v>
      </c>
    </row>
    <row r="101" spans="1:39" ht="12.75">
      <c r="A101" s="61">
        <v>39271</v>
      </c>
      <c r="B101" s="59">
        <v>-1</v>
      </c>
      <c r="C101" s="16">
        <f t="shared" si="63"/>
        <v>44</v>
      </c>
      <c r="D101" s="17">
        <f t="shared" si="64"/>
        <v>43</v>
      </c>
      <c r="F101" s="15">
        <v>1</v>
      </c>
      <c r="G101" s="16">
        <f t="shared" si="65"/>
        <v>36</v>
      </c>
      <c r="H101" s="17">
        <f t="shared" si="66"/>
        <v>52</v>
      </c>
      <c r="J101" s="15">
        <v>1</v>
      </c>
      <c r="K101" s="16">
        <f t="shared" si="67"/>
        <v>39</v>
      </c>
      <c r="L101" s="17">
        <f t="shared" si="68"/>
        <v>50</v>
      </c>
      <c r="N101" s="15">
        <v>-1</v>
      </c>
      <c r="O101" s="16">
        <f t="shared" si="69"/>
        <v>49</v>
      </c>
      <c r="P101" s="17">
        <f t="shared" si="70"/>
        <v>39</v>
      </c>
      <c r="R101" s="15">
        <v>1</v>
      </c>
      <c r="S101" s="16">
        <f t="shared" si="73"/>
        <v>40</v>
      </c>
      <c r="T101" s="17">
        <f t="shared" si="74"/>
        <v>48</v>
      </c>
      <c r="V101" s="15">
        <v>1</v>
      </c>
      <c r="W101" s="16">
        <f t="shared" si="71"/>
        <v>40</v>
      </c>
      <c r="X101" s="10">
        <f t="shared" si="72"/>
        <v>45</v>
      </c>
      <c r="AA101" s="18">
        <f t="shared" si="51"/>
        <v>1</v>
      </c>
      <c r="AB101" s="18">
        <f t="shared" si="52"/>
        <v>-16</v>
      </c>
      <c r="AC101" s="18">
        <f t="shared" si="53"/>
        <v>-11</v>
      </c>
      <c r="AD101" s="19">
        <f t="shared" si="54"/>
        <v>10</v>
      </c>
      <c r="AE101" s="18">
        <f t="shared" si="55"/>
        <v>-8</v>
      </c>
      <c r="AF101" s="18">
        <f t="shared" si="56"/>
        <v>-5</v>
      </c>
      <c r="AH101" s="14">
        <f t="shared" si="57"/>
        <v>4.5</v>
      </c>
      <c r="AI101" s="14">
        <f t="shared" si="58"/>
        <v>13</v>
      </c>
      <c r="AJ101" s="14">
        <f t="shared" si="59"/>
        <v>10.5</v>
      </c>
      <c r="AK101" s="14">
        <f t="shared" si="60"/>
        <v>0</v>
      </c>
      <c r="AL101" s="14">
        <f t="shared" si="61"/>
        <v>9</v>
      </c>
      <c r="AM101" s="14">
        <f t="shared" si="62"/>
        <v>7.5</v>
      </c>
    </row>
    <row r="102" spans="1:39" ht="12.75">
      <c r="A102" s="61">
        <v>39272</v>
      </c>
      <c r="B102" s="59">
        <v>0</v>
      </c>
      <c r="C102" s="16">
        <f t="shared" si="63"/>
        <v>44</v>
      </c>
      <c r="D102" s="17">
        <f t="shared" si="64"/>
        <v>43</v>
      </c>
      <c r="F102" s="15">
        <v>0</v>
      </c>
      <c r="G102" s="16">
        <f t="shared" si="65"/>
        <v>36</v>
      </c>
      <c r="H102" s="17">
        <f t="shared" si="66"/>
        <v>52</v>
      </c>
      <c r="J102" s="15">
        <v>0</v>
      </c>
      <c r="K102" s="16">
        <f t="shared" si="67"/>
        <v>39</v>
      </c>
      <c r="L102" s="17">
        <f t="shared" si="68"/>
        <v>50</v>
      </c>
      <c r="N102" s="15">
        <v>0</v>
      </c>
      <c r="O102" s="16">
        <f t="shared" si="69"/>
        <v>49</v>
      </c>
      <c r="P102" s="17">
        <f t="shared" si="70"/>
        <v>39</v>
      </c>
      <c r="R102" s="15">
        <v>0</v>
      </c>
      <c r="S102" s="16">
        <f t="shared" si="73"/>
        <v>40</v>
      </c>
      <c r="T102" s="17">
        <f t="shared" si="74"/>
        <v>48</v>
      </c>
      <c r="V102" s="15">
        <v>0</v>
      </c>
      <c r="W102" s="16">
        <f t="shared" si="71"/>
        <v>40</v>
      </c>
      <c r="X102" s="10">
        <f t="shared" si="72"/>
        <v>45</v>
      </c>
      <c r="AA102" s="18">
        <f aca="true" t="shared" si="79" ref="AA102:AA133">C102-D102</f>
        <v>1</v>
      </c>
      <c r="AB102" s="18">
        <f aca="true" t="shared" si="80" ref="AB102:AB133">G102-H102</f>
        <v>-16</v>
      </c>
      <c r="AC102" s="18">
        <f aca="true" t="shared" si="81" ref="AC102:AC133">K102-L102</f>
        <v>-11</v>
      </c>
      <c r="AD102" s="19">
        <f aca="true" t="shared" si="82" ref="AD102:AD133">O102-P102</f>
        <v>10</v>
      </c>
      <c r="AE102" s="18">
        <f aca="true" t="shared" si="83" ref="AE102:AE133">S102-T102</f>
        <v>-8</v>
      </c>
      <c r="AF102" s="18">
        <f aca="true" t="shared" si="84" ref="AF102:AF133">W102-X102</f>
        <v>-5</v>
      </c>
      <c r="AH102" s="14">
        <f aca="true" t="shared" si="85" ref="AH102:AH133">(MAX($AA102:$AF102)-AA102)/2</f>
        <v>4.5</v>
      </c>
      <c r="AI102" s="14">
        <f aca="true" t="shared" si="86" ref="AI102:AI133">(MAX($AA102:$AF102)-AB102)/2</f>
        <v>13</v>
      </c>
      <c r="AJ102" s="14">
        <f aca="true" t="shared" si="87" ref="AJ102:AJ133">(MAX($AA102:$AF102)-AC102)/2</f>
        <v>10.5</v>
      </c>
      <c r="AK102" s="14">
        <f aca="true" t="shared" si="88" ref="AK102:AK133">(MAX($AA102:$AF102)-AD102)/2</f>
        <v>0</v>
      </c>
      <c r="AL102" s="14">
        <f aca="true" t="shared" si="89" ref="AL102:AL133">(MAX($AA102:$AF102)-AE102)/2</f>
        <v>9</v>
      </c>
      <c r="AM102" s="14">
        <f aca="true" t="shared" si="90" ref="AM102:AM133">(MAX($AA102:$AF102)-AF102)/2</f>
        <v>7.5</v>
      </c>
    </row>
    <row r="103" spans="1:39" ht="12.75">
      <c r="A103" s="61">
        <v>39273</v>
      </c>
      <c r="B103" s="59">
        <v>0</v>
      </c>
      <c r="C103" s="16">
        <f aca="true" t="shared" si="91" ref="C103:C134">C102+IF(B103&gt;0,B103,0)</f>
        <v>44</v>
      </c>
      <c r="D103" s="17">
        <f aca="true" t="shared" si="92" ref="D103:D134">D102-IF(B103&lt;0,B103,0)</f>
        <v>43</v>
      </c>
      <c r="F103" s="15">
        <v>0</v>
      </c>
      <c r="G103" s="16">
        <f aca="true" t="shared" si="93" ref="G103:G134">G102+IF(F103&gt;0,F103,0)</f>
        <v>36</v>
      </c>
      <c r="H103" s="17">
        <f aca="true" t="shared" si="94" ref="H103:H134">H102-IF(F103&lt;0,F103,0)</f>
        <v>52</v>
      </c>
      <c r="J103" s="15">
        <v>0</v>
      </c>
      <c r="K103" s="16">
        <f aca="true" t="shared" si="95" ref="K103:K134">K102+IF(J103&gt;0,J103,0)</f>
        <v>39</v>
      </c>
      <c r="L103" s="17">
        <f aca="true" t="shared" si="96" ref="L103:L134">L102-IF(J103&lt;0,J103,0)</f>
        <v>50</v>
      </c>
      <c r="N103" s="15">
        <v>0</v>
      </c>
      <c r="O103" s="16">
        <f aca="true" t="shared" si="97" ref="O103:O134">O102+IF(N103&gt;0,N103,0)</f>
        <v>49</v>
      </c>
      <c r="P103" s="17">
        <f aca="true" t="shared" si="98" ref="P103:P134">P102-IF(N103&lt;0,N103,0)</f>
        <v>39</v>
      </c>
      <c r="R103" s="15">
        <v>0</v>
      </c>
      <c r="S103" s="16">
        <f t="shared" si="73"/>
        <v>40</v>
      </c>
      <c r="T103" s="17">
        <f t="shared" si="74"/>
        <v>48</v>
      </c>
      <c r="V103" s="15">
        <v>0</v>
      </c>
      <c r="W103" s="16">
        <f aca="true" t="shared" si="99" ref="W103:W134">W102+IF(V103&gt;0,V103,0)</f>
        <v>40</v>
      </c>
      <c r="X103" s="10">
        <f aca="true" t="shared" si="100" ref="X103:X134">X102-IF(V103&lt;0,V103,0)</f>
        <v>45</v>
      </c>
      <c r="AA103" s="18">
        <f t="shared" si="79"/>
        <v>1</v>
      </c>
      <c r="AB103" s="18">
        <f t="shared" si="80"/>
        <v>-16</v>
      </c>
      <c r="AC103" s="18">
        <f t="shared" si="81"/>
        <v>-11</v>
      </c>
      <c r="AD103" s="19">
        <f t="shared" si="82"/>
        <v>10</v>
      </c>
      <c r="AE103" s="18">
        <f t="shared" si="83"/>
        <v>-8</v>
      </c>
      <c r="AF103" s="18">
        <f t="shared" si="84"/>
        <v>-5</v>
      </c>
      <c r="AH103" s="14">
        <f t="shared" si="85"/>
        <v>4.5</v>
      </c>
      <c r="AI103" s="14">
        <f t="shared" si="86"/>
        <v>13</v>
      </c>
      <c r="AJ103" s="14">
        <f t="shared" si="87"/>
        <v>10.5</v>
      </c>
      <c r="AK103" s="14">
        <f t="shared" si="88"/>
        <v>0</v>
      </c>
      <c r="AL103" s="14">
        <f t="shared" si="89"/>
        <v>9</v>
      </c>
      <c r="AM103" s="14">
        <f t="shared" si="90"/>
        <v>7.5</v>
      </c>
    </row>
    <row r="104" spans="1:39" ht="12.75">
      <c r="A104" s="61">
        <v>39274</v>
      </c>
      <c r="B104" s="59">
        <v>0</v>
      </c>
      <c r="C104" s="16">
        <f t="shared" si="91"/>
        <v>44</v>
      </c>
      <c r="D104" s="17">
        <f t="shared" si="92"/>
        <v>43</v>
      </c>
      <c r="F104" s="15">
        <v>0</v>
      </c>
      <c r="G104" s="16">
        <f t="shared" si="93"/>
        <v>36</v>
      </c>
      <c r="H104" s="17">
        <f t="shared" si="94"/>
        <v>52</v>
      </c>
      <c r="J104" s="15">
        <v>0</v>
      </c>
      <c r="K104" s="16">
        <f t="shared" si="95"/>
        <v>39</v>
      </c>
      <c r="L104" s="17">
        <f t="shared" si="96"/>
        <v>50</v>
      </c>
      <c r="N104" s="15">
        <v>0</v>
      </c>
      <c r="O104" s="16">
        <f t="shared" si="97"/>
        <v>49</v>
      </c>
      <c r="P104" s="17">
        <f t="shared" si="98"/>
        <v>39</v>
      </c>
      <c r="R104" s="15">
        <v>0</v>
      </c>
      <c r="S104" s="16">
        <f t="shared" si="73"/>
        <v>40</v>
      </c>
      <c r="T104" s="17">
        <f t="shared" si="74"/>
        <v>48</v>
      </c>
      <c r="V104" s="15">
        <v>0</v>
      </c>
      <c r="W104" s="16">
        <f t="shared" si="99"/>
        <v>40</v>
      </c>
      <c r="X104" s="10">
        <f t="shared" si="100"/>
        <v>45</v>
      </c>
      <c r="AA104" s="18">
        <f t="shared" si="79"/>
        <v>1</v>
      </c>
      <c r="AB104" s="18">
        <f t="shared" si="80"/>
        <v>-16</v>
      </c>
      <c r="AC104" s="18">
        <f t="shared" si="81"/>
        <v>-11</v>
      </c>
      <c r="AD104" s="19">
        <f t="shared" si="82"/>
        <v>10</v>
      </c>
      <c r="AE104" s="18">
        <f t="shared" si="83"/>
        <v>-8</v>
      </c>
      <c r="AF104" s="18">
        <f t="shared" si="84"/>
        <v>-5</v>
      </c>
      <c r="AH104" s="14">
        <f t="shared" si="85"/>
        <v>4.5</v>
      </c>
      <c r="AI104" s="14">
        <f t="shared" si="86"/>
        <v>13</v>
      </c>
      <c r="AJ104" s="14">
        <f t="shared" si="87"/>
        <v>10.5</v>
      </c>
      <c r="AK104" s="14">
        <f t="shared" si="88"/>
        <v>0</v>
      </c>
      <c r="AL104" s="14">
        <f t="shared" si="89"/>
        <v>9</v>
      </c>
      <c r="AM104" s="14">
        <f t="shared" si="90"/>
        <v>7.5</v>
      </c>
    </row>
    <row r="105" spans="1:39" ht="12.75">
      <c r="A105" s="61">
        <v>39275</v>
      </c>
      <c r="B105" s="59">
        <v>0</v>
      </c>
      <c r="C105" s="16">
        <f t="shared" si="91"/>
        <v>44</v>
      </c>
      <c r="D105" s="17">
        <f t="shared" si="92"/>
        <v>43</v>
      </c>
      <c r="F105" s="15">
        <v>-1</v>
      </c>
      <c r="G105" s="16">
        <f t="shared" si="93"/>
        <v>36</v>
      </c>
      <c r="H105" s="17">
        <f t="shared" si="94"/>
        <v>53</v>
      </c>
      <c r="J105" s="15">
        <v>0</v>
      </c>
      <c r="K105" s="16">
        <f t="shared" si="95"/>
        <v>39</v>
      </c>
      <c r="L105" s="17">
        <f t="shared" si="96"/>
        <v>50</v>
      </c>
      <c r="N105" s="15">
        <v>0</v>
      </c>
      <c r="O105" s="16">
        <f t="shared" si="97"/>
        <v>49</v>
      </c>
      <c r="P105" s="17">
        <f t="shared" si="98"/>
        <v>39</v>
      </c>
      <c r="R105" s="15">
        <v>0</v>
      </c>
      <c r="S105" s="16">
        <f t="shared" si="73"/>
        <v>40</v>
      </c>
      <c r="T105" s="17">
        <f t="shared" si="74"/>
        <v>48</v>
      </c>
      <c r="V105" s="15">
        <v>0</v>
      </c>
      <c r="W105" s="16">
        <f t="shared" si="99"/>
        <v>40</v>
      </c>
      <c r="X105" s="10">
        <f t="shared" si="100"/>
        <v>45</v>
      </c>
      <c r="AA105" s="18">
        <f t="shared" si="79"/>
        <v>1</v>
      </c>
      <c r="AB105" s="18">
        <f t="shared" si="80"/>
        <v>-17</v>
      </c>
      <c r="AC105" s="18">
        <f t="shared" si="81"/>
        <v>-11</v>
      </c>
      <c r="AD105" s="19">
        <f t="shared" si="82"/>
        <v>10</v>
      </c>
      <c r="AE105" s="18">
        <f t="shared" si="83"/>
        <v>-8</v>
      </c>
      <c r="AF105" s="18">
        <f t="shared" si="84"/>
        <v>-5</v>
      </c>
      <c r="AH105" s="14">
        <f t="shared" si="85"/>
        <v>4.5</v>
      </c>
      <c r="AI105" s="14">
        <f t="shared" si="86"/>
        <v>13.5</v>
      </c>
      <c r="AJ105" s="14">
        <f t="shared" si="87"/>
        <v>10.5</v>
      </c>
      <c r="AK105" s="14">
        <f t="shared" si="88"/>
        <v>0</v>
      </c>
      <c r="AL105" s="14">
        <f t="shared" si="89"/>
        <v>9</v>
      </c>
      <c r="AM105" s="14">
        <f t="shared" si="90"/>
        <v>7.5</v>
      </c>
    </row>
    <row r="106" spans="1:39" ht="12.75">
      <c r="A106" s="61">
        <v>39276</v>
      </c>
      <c r="B106" s="59">
        <v>1</v>
      </c>
      <c r="C106" s="16">
        <f t="shared" si="91"/>
        <v>45</v>
      </c>
      <c r="D106" s="17">
        <f t="shared" si="92"/>
        <v>43</v>
      </c>
      <c r="F106" s="15">
        <v>1</v>
      </c>
      <c r="G106" s="16">
        <f t="shared" si="93"/>
        <v>37</v>
      </c>
      <c r="H106" s="17">
        <f t="shared" si="94"/>
        <v>53</v>
      </c>
      <c r="J106" s="15">
        <v>-1</v>
      </c>
      <c r="K106" s="16">
        <f t="shared" si="95"/>
        <v>39</v>
      </c>
      <c r="L106" s="17">
        <f t="shared" si="96"/>
        <v>51</v>
      </c>
      <c r="N106" s="15">
        <v>-1</v>
      </c>
      <c r="O106" s="16">
        <f t="shared" si="97"/>
        <v>49</v>
      </c>
      <c r="P106" s="17">
        <f t="shared" si="98"/>
        <v>40</v>
      </c>
      <c r="R106" s="15">
        <v>-1</v>
      </c>
      <c r="S106" s="16">
        <f t="shared" si="73"/>
        <v>40</v>
      </c>
      <c r="T106" s="17">
        <f t="shared" si="74"/>
        <v>49</v>
      </c>
      <c r="V106" s="15">
        <v>-1</v>
      </c>
      <c r="W106" s="16">
        <f t="shared" si="99"/>
        <v>40</v>
      </c>
      <c r="X106" s="10">
        <f t="shared" si="100"/>
        <v>46</v>
      </c>
      <c r="AA106" s="18">
        <f t="shared" si="79"/>
        <v>2</v>
      </c>
      <c r="AB106" s="18">
        <f t="shared" si="80"/>
        <v>-16</v>
      </c>
      <c r="AC106" s="18">
        <f t="shared" si="81"/>
        <v>-12</v>
      </c>
      <c r="AD106" s="19">
        <f t="shared" si="82"/>
        <v>9</v>
      </c>
      <c r="AE106" s="18">
        <f t="shared" si="83"/>
        <v>-9</v>
      </c>
      <c r="AF106" s="18">
        <f t="shared" si="84"/>
        <v>-6</v>
      </c>
      <c r="AH106" s="14">
        <f t="shared" si="85"/>
        <v>3.5</v>
      </c>
      <c r="AI106" s="14">
        <f t="shared" si="86"/>
        <v>12.5</v>
      </c>
      <c r="AJ106" s="14">
        <f t="shared" si="87"/>
        <v>10.5</v>
      </c>
      <c r="AK106" s="14">
        <f t="shared" si="88"/>
        <v>0</v>
      </c>
      <c r="AL106" s="14">
        <f t="shared" si="89"/>
        <v>9</v>
      </c>
      <c r="AM106" s="14">
        <f t="shared" si="90"/>
        <v>7.5</v>
      </c>
    </row>
    <row r="107" spans="1:39" ht="12.75">
      <c r="A107" s="61">
        <v>39277</v>
      </c>
      <c r="B107" s="59">
        <v>1</v>
      </c>
      <c r="C107" s="16">
        <f t="shared" si="91"/>
        <v>46</v>
      </c>
      <c r="D107" s="17">
        <f t="shared" si="92"/>
        <v>43</v>
      </c>
      <c r="F107" s="15">
        <v>-1</v>
      </c>
      <c r="G107" s="16">
        <f t="shared" si="93"/>
        <v>37</v>
      </c>
      <c r="H107" s="17">
        <f t="shared" si="94"/>
        <v>54</v>
      </c>
      <c r="J107" s="15">
        <v>-1</v>
      </c>
      <c r="K107" s="16">
        <f t="shared" si="95"/>
        <v>39</v>
      </c>
      <c r="L107" s="17">
        <f t="shared" si="96"/>
        <v>52</v>
      </c>
      <c r="N107" s="15">
        <v>1</v>
      </c>
      <c r="O107" s="16">
        <f t="shared" si="97"/>
        <v>50</v>
      </c>
      <c r="P107" s="17">
        <f t="shared" si="98"/>
        <v>40</v>
      </c>
      <c r="R107" s="15">
        <v>-1</v>
      </c>
      <c r="S107" s="16">
        <f t="shared" si="73"/>
        <v>40</v>
      </c>
      <c r="T107" s="17">
        <f t="shared" si="74"/>
        <v>50</v>
      </c>
      <c r="V107" s="15">
        <v>-1</v>
      </c>
      <c r="W107" s="16">
        <f t="shared" si="99"/>
        <v>40</v>
      </c>
      <c r="X107" s="10">
        <f t="shared" si="100"/>
        <v>47</v>
      </c>
      <c r="AA107" s="18">
        <f t="shared" si="79"/>
        <v>3</v>
      </c>
      <c r="AB107" s="18">
        <f t="shared" si="80"/>
        <v>-17</v>
      </c>
      <c r="AC107" s="18">
        <f t="shared" si="81"/>
        <v>-13</v>
      </c>
      <c r="AD107" s="19">
        <f t="shared" si="82"/>
        <v>10</v>
      </c>
      <c r="AE107" s="18">
        <f t="shared" si="83"/>
        <v>-10</v>
      </c>
      <c r="AF107" s="18">
        <f t="shared" si="84"/>
        <v>-7</v>
      </c>
      <c r="AH107" s="14">
        <f t="shared" si="85"/>
        <v>3.5</v>
      </c>
      <c r="AI107" s="14">
        <f t="shared" si="86"/>
        <v>13.5</v>
      </c>
      <c r="AJ107" s="14">
        <f t="shared" si="87"/>
        <v>11.5</v>
      </c>
      <c r="AK107" s="14">
        <f t="shared" si="88"/>
        <v>0</v>
      </c>
      <c r="AL107" s="14">
        <f t="shared" si="89"/>
        <v>10</v>
      </c>
      <c r="AM107" s="14">
        <f t="shared" si="90"/>
        <v>8.5</v>
      </c>
    </row>
    <row r="108" spans="1:39" ht="12.75">
      <c r="A108" s="61">
        <v>39278</v>
      </c>
      <c r="B108" s="59">
        <v>1</v>
      </c>
      <c r="C108" s="16">
        <f t="shared" si="91"/>
        <v>47</v>
      </c>
      <c r="D108" s="17">
        <f t="shared" si="92"/>
        <v>43</v>
      </c>
      <c r="F108" s="15">
        <v>-1</v>
      </c>
      <c r="G108" s="16">
        <f t="shared" si="93"/>
        <v>37</v>
      </c>
      <c r="H108" s="17">
        <f t="shared" si="94"/>
        <v>55</v>
      </c>
      <c r="J108" s="15">
        <v>-1</v>
      </c>
      <c r="K108" s="16">
        <f t="shared" si="95"/>
        <v>39</v>
      </c>
      <c r="L108" s="17">
        <f t="shared" si="96"/>
        <v>53</v>
      </c>
      <c r="N108" s="15">
        <v>1</v>
      </c>
      <c r="O108" s="16">
        <f t="shared" si="97"/>
        <v>51</v>
      </c>
      <c r="P108" s="17">
        <f t="shared" si="98"/>
        <v>40</v>
      </c>
      <c r="R108" s="15">
        <v>-1</v>
      </c>
      <c r="S108" s="16">
        <f t="shared" si="73"/>
        <v>40</v>
      </c>
      <c r="T108" s="17">
        <f t="shared" si="74"/>
        <v>51</v>
      </c>
      <c r="V108" s="15">
        <v>1</v>
      </c>
      <c r="W108" s="16">
        <f t="shared" si="99"/>
        <v>41</v>
      </c>
      <c r="X108" s="10">
        <f t="shared" si="100"/>
        <v>47</v>
      </c>
      <c r="AA108" s="18">
        <f t="shared" si="79"/>
        <v>4</v>
      </c>
      <c r="AB108" s="18">
        <f t="shared" si="80"/>
        <v>-18</v>
      </c>
      <c r="AC108" s="18">
        <f t="shared" si="81"/>
        <v>-14</v>
      </c>
      <c r="AD108" s="19">
        <f t="shared" si="82"/>
        <v>11</v>
      </c>
      <c r="AE108" s="18">
        <f t="shared" si="83"/>
        <v>-11</v>
      </c>
      <c r="AF108" s="18">
        <f t="shared" si="84"/>
        <v>-6</v>
      </c>
      <c r="AH108" s="14">
        <f t="shared" si="85"/>
        <v>3.5</v>
      </c>
      <c r="AI108" s="14">
        <f t="shared" si="86"/>
        <v>14.5</v>
      </c>
      <c r="AJ108" s="14">
        <f t="shared" si="87"/>
        <v>12.5</v>
      </c>
      <c r="AK108" s="14">
        <f t="shared" si="88"/>
        <v>0</v>
      </c>
      <c r="AL108" s="14">
        <f t="shared" si="89"/>
        <v>11</v>
      </c>
      <c r="AM108" s="14">
        <f t="shared" si="90"/>
        <v>8.5</v>
      </c>
    </row>
    <row r="109" spans="1:39" ht="12.75">
      <c r="A109" s="61">
        <v>39279</v>
      </c>
      <c r="B109" s="59">
        <v>1</v>
      </c>
      <c r="C109" s="16">
        <f t="shared" si="91"/>
        <v>48</v>
      </c>
      <c r="D109" s="17">
        <f t="shared" si="92"/>
        <v>43</v>
      </c>
      <c r="F109" s="15">
        <v>1</v>
      </c>
      <c r="G109" s="16">
        <f t="shared" si="93"/>
        <v>38</v>
      </c>
      <c r="H109" s="17">
        <f t="shared" si="94"/>
        <v>55</v>
      </c>
      <c r="J109" s="15">
        <v>-1</v>
      </c>
      <c r="K109" s="16">
        <f t="shared" si="95"/>
        <v>39</v>
      </c>
      <c r="L109" s="17">
        <f t="shared" si="96"/>
        <v>54</v>
      </c>
      <c r="N109" s="15">
        <v>1</v>
      </c>
      <c r="O109" s="16">
        <f t="shared" si="97"/>
        <v>52</v>
      </c>
      <c r="P109" s="17">
        <f t="shared" si="98"/>
        <v>40</v>
      </c>
      <c r="R109" s="15">
        <v>-1</v>
      </c>
      <c r="S109" s="16">
        <f t="shared" si="73"/>
        <v>40</v>
      </c>
      <c r="T109" s="17">
        <f t="shared" si="74"/>
        <v>52</v>
      </c>
      <c r="V109" s="15">
        <v>1</v>
      </c>
      <c r="W109" s="16">
        <f t="shared" si="99"/>
        <v>42</v>
      </c>
      <c r="X109" s="10">
        <f t="shared" si="100"/>
        <v>47</v>
      </c>
      <c r="AA109" s="18">
        <f t="shared" si="79"/>
        <v>5</v>
      </c>
      <c r="AB109" s="18">
        <f t="shared" si="80"/>
        <v>-17</v>
      </c>
      <c r="AC109" s="18">
        <f t="shared" si="81"/>
        <v>-15</v>
      </c>
      <c r="AD109" s="19">
        <f t="shared" si="82"/>
        <v>12</v>
      </c>
      <c r="AE109" s="18">
        <f t="shared" si="83"/>
        <v>-12</v>
      </c>
      <c r="AF109" s="18">
        <f t="shared" si="84"/>
        <v>-5</v>
      </c>
      <c r="AH109" s="14">
        <f t="shared" si="85"/>
        <v>3.5</v>
      </c>
      <c r="AI109" s="14">
        <f t="shared" si="86"/>
        <v>14.5</v>
      </c>
      <c r="AJ109" s="14">
        <f t="shared" si="87"/>
        <v>13.5</v>
      </c>
      <c r="AK109" s="14">
        <f t="shared" si="88"/>
        <v>0</v>
      </c>
      <c r="AL109" s="14">
        <f t="shared" si="89"/>
        <v>12</v>
      </c>
      <c r="AM109" s="14">
        <f t="shared" si="90"/>
        <v>8.5</v>
      </c>
    </row>
    <row r="110" spans="1:39" ht="12.75">
      <c r="A110" s="61">
        <v>39280</v>
      </c>
      <c r="B110" s="59">
        <v>-1</v>
      </c>
      <c r="C110" s="16">
        <f t="shared" si="91"/>
        <v>48</v>
      </c>
      <c r="D110" s="17">
        <f t="shared" si="92"/>
        <v>44</v>
      </c>
      <c r="F110" s="15">
        <v>1</v>
      </c>
      <c r="G110" s="16">
        <f t="shared" si="93"/>
        <v>39</v>
      </c>
      <c r="H110" s="17">
        <f t="shared" si="94"/>
        <v>55</v>
      </c>
      <c r="J110" s="15">
        <v>1</v>
      </c>
      <c r="K110" s="16">
        <f t="shared" si="95"/>
        <v>40</v>
      </c>
      <c r="L110" s="17">
        <f t="shared" si="96"/>
        <v>54</v>
      </c>
      <c r="N110" s="15">
        <v>1</v>
      </c>
      <c r="O110" s="16">
        <f t="shared" si="97"/>
        <v>53</v>
      </c>
      <c r="P110" s="17">
        <f t="shared" si="98"/>
        <v>40</v>
      </c>
      <c r="R110" s="15">
        <v>-1</v>
      </c>
      <c r="S110" s="16">
        <f aca="true" t="shared" si="101" ref="S110:S141">S109+IF(R110&gt;0,R110,0)</f>
        <v>40</v>
      </c>
      <c r="T110" s="17">
        <f aca="true" t="shared" si="102" ref="T110:T141">T109-IF(R110&lt;0,R110,0)</f>
        <v>53</v>
      </c>
      <c r="V110" s="15">
        <v>-1</v>
      </c>
      <c r="W110" s="16">
        <f t="shared" si="99"/>
        <v>42</v>
      </c>
      <c r="X110" s="10">
        <f t="shared" si="100"/>
        <v>48</v>
      </c>
      <c r="AA110" s="18">
        <f t="shared" si="79"/>
        <v>4</v>
      </c>
      <c r="AB110" s="18">
        <f t="shared" si="80"/>
        <v>-16</v>
      </c>
      <c r="AC110" s="18">
        <f t="shared" si="81"/>
        <v>-14</v>
      </c>
      <c r="AD110" s="19">
        <f t="shared" si="82"/>
        <v>13</v>
      </c>
      <c r="AE110" s="18">
        <f t="shared" si="83"/>
        <v>-13</v>
      </c>
      <c r="AF110" s="18">
        <f t="shared" si="84"/>
        <v>-6</v>
      </c>
      <c r="AH110" s="14">
        <f t="shared" si="85"/>
        <v>4.5</v>
      </c>
      <c r="AI110" s="14">
        <f t="shared" si="86"/>
        <v>14.5</v>
      </c>
      <c r="AJ110" s="14">
        <f t="shared" si="87"/>
        <v>13.5</v>
      </c>
      <c r="AK110" s="14">
        <f t="shared" si="88"/>
        <v>0</v>
      </c>
      <c r="AL110" s="14">
        <f t="shared" si="89"/>
        <v>13</v>
      </c>
      <c r="AM110" s="14">
        <f t="shared" si="90"/>
        <v>9.5</v>
      </c>
    </row>
    <row r="111" spans="1:39" ht="12.75">
      <c r="A111" s="61">
        <v>39281</v>
      </c>
      <c r="B111" s="59">
        <v>1</v>
      </c>
      <c r="C111" s="16">
        <f t="shared" si="91"/>
        <v>49</v>
      </c>
      <c r="D111" s="17">
        <f t="shared" si="92"/>
        <v>44</v>
      </c>
      <c r="F111" s="15">
        <v>1</v>
      </c>
      <c r="G111" s="16">
        <f t="shared" si="93"/>
        <v>40</v>
      </c>
      <c r="H111" s="17">
        <f t="shared" si="94"/>
        <v>55</v>
      </c>
      <c r="J111" s="15">
        <v>-1</v>
      </c>
      <c r="K111" s="16">
        <f t="shared" si="95"/>
        <v>40</v>
      </c>
      <c r="L111" s="17">
        <f t="shared" si="96"/>
        <v>55</v>
      </c>
      <c r="N111" s="15">
        <v>-1</v>
      </c>
      <c r="O111" s="16">
        <f t="shared" si="97"/>
        <v>53</v>
      </c>
      <c r="P111" s="17">
        <f t="shared" si="98"/>
        <v>41</v>
      </c>
      <c r="R111" s="15">
        <v>-1</v>
      </c>
      <c r="S111" s="16">
        <f t="shared" si="101"/>
        <v>40</v>
      </c>
      <c r="T111" s="17">
        <f t="shared" si="102"/>
        <v>54</v>
      </c>
      <c r="V111" s="15">
        <v>1</v>
      </c>
      <c r="W111" s="16">
        <f t="shared" si="99"/>
        <v>43</v>
      </c>
      <c r="X111" s="10">
        <f t="shared" si="100"/>
        <v>48</v>
      </c>
      <c r="AA111" s="18">
        <f t="shared" si="79"/>
        <v>5</v>
      </c>
      <c r="AB111" s="18">
        <f t="shared" si="80"/>
        <v>-15</v>
      </c>
      <c r="AC111" s="18">
        <f t="shared" si="81"/>
        <v>-15</v>
      </c>
      <c r="AD111" s="19">
        <f t="shared" si="82"/>
        <v>12</v>
      </c>
      <c r="AE111" s="18">
        <f t="shared" si="83"/>
        <v>-14</v>
      </c>
      <c r="AF111" s="18">
        <f t="shared" si="84"/>
        <v>-5</v>
      </c>
      <c r="AH111" s="14">
        <f t="shared" si="85"/>
        <v>3.5</v>
      </c>
      <c r="AI111" s="14">
        <f t="shared" si="86"/>
        <v>13.5</v>
      </c>
      <c r="AJ111" s="14">
        <f t="shared" si="87"/>
        <v>13.5</v>
      </c>
      <c r="AK111" s="14">
        <f t="shared" si="88"/>
        <v>0</v>
      </c>
      <c r="AL111" s="14">
        <f t="shared" si="89"/>
        <v>13</v>
      </c>
      <c r="AM111" s="14">
        <f t="shared" si="90"/>
        <v>8.5</v>
      </c>
    </row>
    <row r="112" spans="1:39" ht="12.75">
      <c r="A112" s="61">
        <v>39282</v>
      </c>
      <c r="B112" s="59">
        <v>1</v>
      </c>
      <c r="C112" s="16">
        <f t="shared" si="91"/>
        <v>50</v>
      </c>
      <c r="D112" s="17">
        <f t="shared" si="92"/>
        <v>44</v>
      </c>
      <c r="F112" s="15">
        <v>1</v>
      </c>
      <c r="G112" s="16">
        <f t="shared" si="93"/>
        <v>41</v>
      </c>
      <c r="H112" s="17">
        <f t="shared" si="94"/>
        <v>55</v>
      </c>
      <c r="J112" s="15">
        <v>0</v>
      </c>
      <c r="K112" s="16">
        <f t="shared" si="95"/>
        <v>40</v>
      </c>
      <c r="L112" s="17">
        <f t="shared" si="96"/>
        <v>55</v>
      </c>
      <c r="N112" s="15">
        <v>1</v>
      </c>
      <c r="O112" s="16">
        <f t="shared" si="97"/>
        <v>54</v>
      </c>
      <c r="P112" s="17">
        <f t="shared" si="98"/>
        <v>41</v>
      </c>
      <c r="R112" s="15">
        <v>0</v>
      </c>
      <c r="S112" s="16">
        <f t="shared" si="101"/>
        <v>40</v>
      </c>
      <c r="T112" s="17">
        <f t="shared" si="102"/>
        <v>54</v>
      </c>
      <c r="V112" s="15">
        <v>-1</v>
      </c>
      <c r="W112" s="16">
        <f t="shared" si="99"/>
        <v>43</v>
      </c>
      <c r="X112" s="10">
        <f t="shared" si="100"/>
        <v>49</v>
      </c>
      <c r="AA112" s="18">
        <f t="shared" si="79"/>
        <v>6</v>
      </c>
      <c r="AB112" s="18">
        <f t="shared" si="80"/>
        <v>-14</v>
      </c>
      <c r="AC112" s="18">
        <f t="shared" si="81"/>
        <v>-15</v>
      </c>
      <c r="AD112" s="19">
        <f t="shared" si="82"/>
        <v>13</v>
      </c>
      <c r="AE112" s="18">
        <f t="shared" si="83"/>
        <v>-14</v>
      </c>
      <c r="AF112" s="18">
        <f t="shared" si="84"/>
        <v>-6</v>
      </c>
      <c r="AH112" s="14">
        <f t="shared" si="85"/>
        <v>3.5</v>
      </c>
      <c r="AI112" s="14">
        <f t="shared" si="86"/>
        <v>13.5</v>
      </c>
      <c r="AJ112" s="14">
        <f t="shared" si="87"/>
        <v>14</v>
      </c>
      <c r="AK112" s="14">
        <f t="shared" si="88"/>
        <v>0</v>
      </c>
      <c r="AL112" s="14">
        <f t="shared" si="89"/>
        <v>13.5</v>
      </c>
      <c r="AM112" s="14">
        <f t="shared" si="90"/>
        <v>9.5</v>
      </c>
    </row>
    <row r="113" spans="1:39" ht="12.75">
      <c r="A113" s="61">
        <v>39283</v>
      </c>
      <c r="B113" s="59">
        <v>1</v>
      </c>
      <c r="C113" s="16">
        <f t="shared" si="91"/>
        <v>51</v>
      </c>
      <c r="D113" s="17">
        <f t="shared" si="92"/>
        <v>44</v>
      </c>
      <c r="F113" s="15">
        <v>-1</v>
      </c>
      <c r="G113" s="16">
        <f t="shared" si="93"/>
        <v>41</v>
      </c>
      <c r="H113" s="17">
        <f t="shared" si="94"/>
        <v>56</v>
      </c>
      <c r="J113" s="15">
        <v>1</v>
      </c>
      <c r="K113" s="16">
        <f t="shared" si="95"/>
        <v>41</v>
      </c>
      <c r="L113" s="17">
        <f t="shared" si="96"/>
        <v>55</v>
      </c>
      <c r="N113" s="15">
        <v>-1</v>
      </c>
      <c r="O113" s="16">
        <f t="shared" si="97"/>
        <v>54</v>
      </c>
      <c r="P113" s="17">
        <f t="shared" si="98"/>
        <v>42</v>
      </c>
      <c r="R113" s="15">
        <v>-1</v>
      </c>
      <c r="S113" s="16">
        <f t="shared" si="101"/>
        <v>40</v>
      </c>
      <c r="T113" s="17">
        <f t="shared" si="102"/>
        <v>55</v>
      </c>
      <c r="V113" s="15">
        <v>1</v>
      </c>
      <c r="W113" s="16">
        <f t="shared" si="99"/>
        <v>44</v>
      </c>
      <c r="X113" s="10">
        <f t="shared" si="100"/>
        <v>49</v>
      </c>
      <c r="AA113" s="18">
        <f t="shared" si="79"/>
        <v>7</v>
      </c>
      <c r="AB113" s="18">
        <f t="shared" si="80"/>
        <v>-15</v>
      </c>
      <c r="AC113" s="18">
        <f t="shared" si="81"/>
        <v>-14</v>
      </c>
      <c r="AD113" s="19">
        <f t="shared" si="82"/>
        <v>12</v>
      </c>
      <c r="AE113" s="18">
        <f t="shared" si="83"/>
        <v>-15</v>
      </c>
      <c r="AF113" s="18">
        <f t="shared" si="84"/>
        <v>-5</v>
      </c>
      <c r="AH113" s="14">
        <f t="shared" si="85"/>
        <v>2.5</v>
      </c>
      <c r="AI113" s="14">
        <f t="shared" si="86"/>
        <v>13.5</v>
      </c>
      <c r="AJ113" s="14">
        <f t="shared" si="87"/>
        <v>13</v>
      </c>
      <c r="AK113" s="14">
        <f t="shared" si="88"/>
        <v>0</v>
      </c>
      <c r="AL113" s="14">
        <f t="shared" si="89"/>
        <v>13.5</v>
      </c>
      <c r="AM113" s="14">
        <f t="shared" si="90"/>
        <v>8.5</v>
      </c>
    </row>
    <row r="114" spans="1:39" ht="12.75">
      <c r="A114" s="61">
        <v>39284</v>
      </c>
      <c r="B114" s="59">
        <v>-1</v>
      </c>
      <c r="C114" s="16">
        <f t="shared" si="91"/>
        <v>51</v>
      </c>
      <c r="D114" s="17">
        <f t="shared" si="92"/>
        <v>45</v>
      </c>
      <c r="F114" s="15">
        <v>-1</v>
      </c>
      <c r="G114" s="16">
        <f t="shared" si="93"/>
        <v>41</v>
      </c>
      <c r="H114" s="17">
        <f t="shared" si="94"/>
        <v>57</v>
      </c>
      <c r="J114" s="15">
        <v>-1</v>
      </c>
      <c r="K114" s="16">
        <f t="shared" si="95"/>
        <v>41</v>
      </c>
      <c r="L114" s="17">
        <f t="shared" si="96"/>
        <v>56</v>
      </c>
      <c r="N114" s="15">
        <v>-1</v>
      </c>
      <c r="O114" s="16">
        <f t="shared" si="97"/>
        <v>54</v>
      </c>
      <c r="P114" s="17">
        <f t="shared" si="98"/>
        <v>43</v>
      </c>
      <c r="R114" s="15">
        <v>1</v>
      </c>
      <c r="S114" s="16">
        <f t="shared" si="101"/>
        <v>41</v>
      </c>
      <c r="T114" s="17">
        <f t="shared" si="102"/>
        <v>55</v>
      </c>
      <c r="V114" s="15">
        <v>-1</v>
      </c>
      <c r="W114" s="16">
        <f t="shared" si="99"/>
        <v>44</v>
      </c>
      <c r="X114" s="10">
        <f t="shared" si="100"/>
        <v>50</v>
      </c>
      <c r="AA114" s="18">
        <f t="shared" si="79"/>
        <v>6</v>
      </c>
      <c r="AB114" s="18">
        <f t="shared" si="80"/>
        <v>-16</v>
      </c>
      <c r="AC114" s="18">
        <f t="shared" si="81"/>
        <v>-15</v>
      </c>
      <c r="AD114" s="19">
        <f t="shared" si="82"/>
        <v>11</v>
      </c>
      <c r="AE114" s="18">
        <f t="shared" si="83"/>
        <v>-14</v>
      </c>
      <c r="AF114" s="18">
        <f t="shared" si="84"/>
        <v>-6</v>
      </c>
      <c r="AH114" s="14">
        <f t="shared" si="85"/>
        <v>2.5</v>
      </c>
      <c r="AI114" s="14">
        <f t="shared" si="86"/>
        <v>13.5</v>
      </c>
      <c r="AJ114" s="14">
        <f t="shared" si="87"/>
        <v>13</v>
      </c>
      <c r="AK114" s="14">
        <f t="shared" si="88"/>
        <v>0</v>
      </c>
      <c r="AL114" s="14">
        <f t="shared" si="89"/>
        <v>12.5</v>
      </c>
      <c r="AM114" s="14">
        <f t="shared" si="90"/>
        <v>8.5</v>
      </c>
    </row>
    <row r="115" spans="1:39" ht="12.75">
      <c r="A115" s="61">
        <v>39285</v>
      </c>
      <c r="B115" s="59">
        <v>-1</v>
      </c>
      <c r="C115" s="16">
        <f t="shared" si="91"/>
        <v>51</v>
      </c>
      <c r="D115" s="17">
        <f t="shared" si="92"/>
        <v>46</v>
      </c>
      <c r="F115" s="15">
        <v>-1</v>
      </c>
      <c r="G115" s="16">
        <f t="shared" si="93"/>
        <v>41</v>
      </c>
      <c r="H115" s="17">
        <f t="shared" si="94"/>
        <v>58</v>
      </c>
      <c r="J115" s="15">
        <v>1</v>
      </c>
      <c r="K115" s="16">
        <f t="shared" si="95"/>
        <v>42</v>
      </c>
      <c r="L115" s="17">
        <f t="shared" si="96"/>
        <v>56</v>
      </c>
      <c r="N115" s="15">
        <v>1</v>
      </c>
      <c r="O115" s="16">
        <f t="shared" si="97"/>
        <v>55</v>
      </c>
      <c r="P115" s="17">
        <f t="shared" si="98"/>
        <v>43</v>
      </c>
      <c r="R115" s="15">
        <v>-1</v>
      </c>
      <c r="S115" s="16">
        <f t="shared" si="101"/>
        <v>41</v>
      </c>
      <c r="T115" s="17">
        <f t="shared" si="102"/>
        <v>56</v>
      </c>
      <c r="V115" s="15">
        <v>1</v>
      </c>
      <c r="W115" s="16">
        <f t="shared" si="99"/>
        <v>45</v>
      </c>
      <c r="X115" s="10">
        <f t="shared" si="100"/>
        <v>50</v>
      </c>
      <c r="AA115" s="18">
        <f t="shared" si="79"/>
        <v>5</v>
      </c>
      <c r="AB115" s="18">
        <f t="shared" si="80"/>
        <v>-17</v>
      </c>
      <c r="AC115" s="18">
        <f t="shared" si="81"/>
        <v>-14</v>
      </c>
      <c r="AD115" s="19">
        <f t="shared" si="82"/>
        <v>12</v>
      </c>
      <c r="AE115" s="18">
        <f t="shared" si="83"/>
        <v>-15</v>
      </c>
      <c r="AF115" s="18">
        <f t="shared" si="84"/>
        <v>-5</v>
      </c>
      <c r="AH115" s="14">
        <f t="shared" si="85"/>
        <v>3.5</v>
      </c>
      <c r="AI115" s="14">
        <f t="shared" si="86"/>
        <v>14.5</v>
      </c>
      <c r="AJ115" s="14">
        <f t="shared" si="87"/>
        <v>13</v>
      </c>
      <c r="AK115" s="14">
        <f t="shared" si="88"/>
        <v>0</v>
      </c>
      <c r="AL115" s="14">
        <f t="shared" si="89"/>
        <v>13.5</v>
      </c>
      <c r="AM115" s="14">
        <f t="shared" si="90"/>
        <v>8.5</v>
      </c>
    </row>
    <row r="116" spans="1:39" ht="12.75">
      <c r="A116" s="61">
        <v>39286</v>
      </c>
      <c r="B116" s="59">
        <v>0</v>
      </c>
      <c r="C116" s="16">
        <f t="shared" si="91"/>
        <v>51</v>
      </c>
      <c r="D116" s="17">
        <f t="shared" si="92"/>
        <v>46</v>
      </c>
      <c r="F116" s="15">
        <v>1</v>
      </c>
      <c r="G116" s="16">
        <f t="shared" si="93"/>
        <v>42</v>
      </c>
      <c r="H116" s="17">
        <f t="shared" si="94"/>
        <v>58</v>
      </c>
      <c r="J116" s="15">
        <v>-1</v>
      </c>
      <c r="K116" s="16">
        <f t="shared" si="95"/>
        <v>42</v>
      </c>
      <c r="L116" s="17">
        <f t="shared" si="96"/>
        <v>57</v>
      </c>
      <c r="N116" s="15">
        <v>-1</v>
      </c>
      <c r="O116" s="16">
        <f t="shared" si="97"/>
        <v>55</v>
      </c>
      <c r="P116" s="17">
        <f t="shared" si="98"/>
        <v>44</v>
      </c>
      <c r="R116" s="15">
        <v>0</v>
      </c>
      <c r="S116" s="16">
        <f t="shared" si="101"/>
        <v>41</v>
      </c>
      <c r="T116" s="17">
        <f t="shared" si="102"/>
        <v>56</v>
      </c>
      <c r="V116" s="15">
        <v>0</v>
      </c>
      <c r="W116" s="16">
        <f t="shared" si="99"/>
        <v>45</v>
      </c>
      <c r="X116" s="10">
        <f t="shared" si="100"/>
        <v>50</v>
      </c>
      <c r="AA116" s="18">
        <f t="shared" si="79"/>
        <v>5</v>
      </c>
      <c r="AB116" s="18">
        <f t="shared" si="80"/>
        <v>-16</v>
      </c>
      <c r="AC116" s="18">
        <f t="shared" si="81"/>
        <v>-15</v>
      </c>
      <c r="AD116" s="19">
        <f t="shared" si="82"/>
        <v>11</v>
      </c>
      <c r="AE116" s="18">
        <f t="shared" si="83"/>
        <v>-15</v>
      </c>
      <c r="AF116" s="18">
        <f t="shared" si="84"/>
        <v>-5</v>
      </c>
      <c r="AH116" s="14">
        <f t="shared" si="85"/>
        <v>3</v>
      </c>
      <c r="AI116" s="14">
        <f t="shared" si="86"/>
        <v>13.5</v>
      </c>
      <c r="AJ116" s="14">
        <f t="shared" si="87"/>
        <v>13</v>
      </c>
      <c r="AK116" s="14">
        <f t="shared" si="88"/>
        <v>0</v>
      </c>
      <c r="AL116" s="14">
        <f t="shared" si="89"/>
        <v>13</v>
      </c>
      <c r="AM116" s="14">
        <f t="shared" si="90"/>
        <v>8</v>
      </c>
    </row>
    <row r="117" spans="1:39" ht="12.75">
      <c r="A117" s="61">
        <v>39287</v>
      </c>
      <c r="B117" s="59">
        <v>1</v>
      </c>
      <c r="C117" s="16">
        <f t="shared" si="91"/>
        <v>52</v>
      </c>
      <c r="D117" s="17">
        <f t="shared" si="92"/>
        <v>46</v>
      </c>
      <c r="F117" s="15">
        <v>-1</v>
      </c>
      <c r="G117" s="16">
        <f t="shared" si="93"/>
        <v>42</v>
      </c>
      <c r="H117" s="17">
        <f t="shared" si="94"/>
        <v>59</v>
      </c>
      <c r="J117" s="15">
        <v>1</v>
      </c>
      <c r="K117" s="16">
        <f t="shared" si="95"/>
        <v>43</v>
      </c>
      <c r="L117" s="17">
        <f t="shared" si="96"/>
        <v>57</v>
      </c>
      <c r="N117" s="15">
        <v>1</v>
      </c>
      <c r="O117" s="16">
        <f t="shared" si="97"/>
        <v>56</v>
      </c>
      <c r="P117" s="17">
        <f t="shared" si="98"/>
        <v>44</v>
      </c>
      <c r="R117" s="15">
        <v>-1</v>
      </c>
      <c r="S117" s="16">
        <f t="shared" si="101"/>
        <v>41</v>
      </c>
      <c r="T117" s="17">
        <f t="shared" si="102"/>
        <v>57</v>
      </c>
      <c r="V117" s="15">
        <v>-1</v>
      </c>
      <c r="W117" s="16">
        <f t="shared" si="99"/>
        <v>45</v>
      </c>
      <c r="X117" s="10">
        <f t="shared" si="100"/>
        <v>51</v>
      </c>
      <c r="AA117" s="18">
        <f t="shared" si="79"/>
        <v>6</v>
      </c>
      <c r="AB117" s="18">
        <f t="shared" si="80"/>
        <v>-17</v>
      </c>
      <c r="AC117" s="18">
        <f t="shared" si="81"/>
        <v>-14</v>
      </c>
      <c r="AD117" s="19">
        <f t="shared" si="82"/>
        <v>12</v>
      </c>
      <c r="AE117" s="18">
        <f t="shared" si="83"/>
        <v>-16</v>
      </c>
      <c r="AF117" s="18">
        <f t="shared" si="84"/>
        <v>-6</v>
      </c>
      <c r="AH117" s="14">
        <f t="shared" si="85"/>
        <v>3</v>
      </c>
      <c r="AI117" s="14">
        <f t="shared" si="86"/>
        <v>14.5</v>
      </c>
      <c r="AJ117" s="14">
        <f t="shared" si="87"/>
        <v>13</v>
      </c>
      <c r="AK117" s="14">
        <f t="shared" si="88"/>
        <v>0</v>
      </c>
      <c r="AL117" s="14">
        <f t="shared" si="89"/>
        <v>14</v>
      </c>
      <c r="AM117" s="14">
        <f t="shared" si="90"/>
        <v>9</v>
      </c>
    </row>
    <row r="118" spans="1:39" ht="12.75">
      <c r="A118" s="61">
        <v>39288</v>
      </c>
      <c r="B118" s="59">
        <v>1</v>
      </c>
      <c r="C118" s="16">
        <f t="shared" si="91"/>
        <v>53</v>
      </c>
      <c r="D118" s="17">
        <f t="shared" si="92"/>
        <v>46</v>
      </c>
      <c r="F118" s="15">
        <v>1</v>
      </c>
      <c r="G118" s="16">
        <f t="shared" si="93"/>
        <v>43</v>
      </c>
      <c r="H118" s="17">
        <f t="shared" si="94"/>
        <v>59</v>
      </c>
      <c r="J118" s="15">
        <v>1</v>
      </c>
      <c r="K118" s="16">
        <f t="shared" si="95"/>
        <v>44</v>
      </c>
      <c r="L118" s="17">
        <f t="shared" si="96"/>
        <v>57</v>
      </c>
      <c r="N118" s="15">
        <v>-1</v>
      </c>
      <c r="O118" s="16">
        <f t="shared" si="97"/>
        <v>56</v>
      </c>
      <c r="P118" s="17">
        <f t="shared" si="98"/>
        <v>45</v>
      </c>
      <c r="R118" s="15">
        <v>-1</v>
      </c>
      <c r="S118" s="16">
        <f t="shared" si="101"/>
        <v>41</v>
      </c>
      <c r="T118" s="17">
        <f t="shared" si="102"/>
        <v>58</v>
      </c>
      <c r="V118" s="15">
        <v>-1</v>
      </c>
      <c r="W118" s="16">
        <f t="shared" si="99"/>
        <v>45</v>
      </c>
      <c r="X118" s="10">
        <f t="shared" si="100"/>
        <v>52</v>
      </c>
      <c r="AA118" s="18">
        <f t="shared" si="79"/>
        <v>7</v>
      </c>
      <c r="AB118" s="18">
        <f t="shared" si="80"/>
        <v>-16</v>
      </c>
      <c r="AC118" s="18">
        <f t="shared" si="81"/>
        <v>-13</v>
      </c>
      <c r="AD118" s="19">
        <f t="shared" si="82"/>
        <v>11</v>
      </c>
      <c r="AE118" s="18">
        <f t="shared" si="83"/>
        <v>-17</v>
      </c>
      <c r="AF118" s="18">
        <f t="shared" si="84"/>
        <v>-7</v>
      </c>
      <c r="AH118" s="14">
        <f t="shared" si="85"/>
        <v>2</v>
      </c>
      <c r="AI118" s="14">
        <f t="shared" si="86"/>
        <v>13.5</v>
      </c>
      <c r="AJ118" s="14">
        <f t="shared" si="87"/>
        <v>12</v>
      </c>
      <c r="AK118" s="14">
        <f t="shared" si="88"/>
        <v>0</v>
      </c>
      <c r="AL118" s="14">
        <f t="shared" si="89"/>
        <v>14</v>
      </c>
      <c r="AM118" s="14">
        <f t="shared" si="90"/>
        <v>9</v>
      </c>
    </row>
    <row r="119" spans="1:39" ht="12.75">
      <c r="A119" s="61">
        <v>39289</v>
      </c>
      <c r="B119" s="59">
        <v>-1</v>
      </c>
      <c r="C119" s="16">
        <f t="shared" si="91"/>
        <v>53</v>
      </c>
      <c r="D119" s="17">
        <f t="shared" si="92"/>
        <v>47</v>
      </c>
      <c r="F119" s="15">
        <v>1</v>
      </c>
      <c r="G119" s="16">
        <f t="shared" si="93"/>
        <v>44</v>
      </c>
      <c r="H119" s="17">
        <f t="shared" si="94"/>
        <v>59</v>
      </c>
      <c r="J119" s="15">
        <v>1</v>
      </c>
      <c r="K119" s="16">
        <f t="shared" si="95"/>
        <v>45</v>
      </c>
      <c r="L119" s="17">
        <f t="shared" si="96"/>
        <v>57</v>
      </c>
      <c r="N119" s="15">
        <v>-1</v>
      </c>
      <c r="O119" s="16">
        <f t="shared" si="97"/>
        <v>56</v>
      </c>
      <c r="P119" s="17">
        <f t="shared" si="98"/>
        <v>46</v>
      </c>
      <c r="R119" s="15">
        <v>1</v>
      </c>
      <c r="S119" s="16">
        <f t="shared" si="101"/>
        <v>42</v>
      </c>
      <c r="T119" s="17">
        <f t="shared" si="102"/>
        <v>58</v>
      </c>
      <c r="V119" s="15">
        <v>1</v>
      </c>
      <c r="W119" s="16">
        <f t="shared" si="99"/>
        <v>46</v>
      </c>
      <c r="X119" s="10">
        <f t="shared" si="100"/>
        <v>52</v>
      </c>
      <c r="AA119" s="18">
        <f t="shared" si="79"/>
        <v>6</v>
      </c>
      <c r="AB119" s="18">
        <f t="shared" si="80"/>
        <v>-15</v>
      </c>
      <c r="AC119" s="18">
        <f t="shared" si="81"/>
        <v>-12</v>
      </c>
      <c r="AD119" s="19">
        <f t="shared" si="82"/>
        <v>10</v>
      </c>
      <c r="AE119" s="18">
        <f t="shared" si="83"/>
        <v>-16</v>
      </c>
      <c r="AF119" s="18">
        <f t="shared" si="84"/>
        <v>-6</v>
      </c>
      <c r="AH119" s="14">
        <f t="shared" si="85"/>
        <v>2</v>
      </c>
      <c r="AI119" s="14">
        <f t="shared" si="86"/>
        <v>12.5</v>
      </c>
      <c r="AJ119" s="14">
        <f t="shared" si="87"/>
        <v>11</v>
      </c>
      <c r="AK119" s="14">
        <f t="shared" si="88"/>
        <v>0</v>
      </c>
      <c r="AL119" s="14">
        <f t="shared" si="89"/>
        <v>13</v>
      </c>
      <c r="AM119" s="14">
        <f t="shared" si="90"/>
        <v>8</v>
      </c>
    </row>
    <row r="120" spans="1:39" ht="12.75">
      <c r="A120" s="61">
        <v>39290</v>
      </c>
      <c r="B120" s="59">
        <v>-1</v>
      </c>
      <c r="C120" s="16">
        <f t="shared" si="91"/>
        <v>53</v>
      </c>
      <c r="D120" s="17">
        <f t="shared" si="92"/>
        <v>48</v>
      </c>
      <c r="F120" s="15">
        <v>1</v>
      </c>
      <c r="G120" s="16">
        <f t="shared" si="93"/>
        <v>45</v>
      </c>
      <c r="H120" s="17">
        <f t="shared" si="94"/>
        <v>59</v>
      </c>
      <c r="J120" s="15">
        <v>-1</v>
      </c>
      <c r="K120" s="16">
        <f t="shared" si="95"/>
        <v>45</v>
      </c>
      <c r="L120" s="17">
        <f t="shared" si="96"/>
        <v>58</v>
      </c>
      <c r="N120" s="15">
        <v>1</v>
      </c>
      <c r="O120" s="16">
        <f t="shared" si="97"/>
        <v>57</v>
      </c>
      <c r="P120" s="17">
        <f t="shared" si="98"/>
        <v>46</v>
      </c>
      <c r="R120" s="15">
        <v>-1</v>
      </c>
      <c r="S120" s="16">
        <f t="shared" si="101"/>
        <v>42</v>
      </c>
      <c r="T120" s="17">
        <f t="shared" si="102"/>
        <v>59</v>
      </c>
      <c r="V120" s="15">
        <v>-1</v>
      </c>
      <c r="W120" s="16">
        <f t="shared" si="99"/>
        <v>46</v>
      </c>
      <c r="X120" s="10">
        <f t="shared" si="100"/>
        <v>53</v>
      </c>
      <c r="AA120" s="18">
        <f t="shared" si="79"/>
        <v>5</v>
      </c>
      <c r="AB120" s="18">
        <f t="shared" si="80"/>
        <v>-14</v>
      </c>
      <c r="AC120" s="18">
        <f t="shared" si="81"/>
        <v>-13</v>
      </c>
      <c r="AD120" s="19">
        <f t="shared" si="82"/>
        <v>11</v>
      </c>
      <c r="AE120" s="18">
        <f t="shared" si="83"/>
        <v>-17</v>
      </c>
      <c r="AF120" s="18">
        <f t="shared" si="84"/>
        <v>-7</v>
      </c>
      <c r="AH120" s="14">
        <f t="shared" si="85"/>
        <v>3</v>
      </c>
      <c r="AI120" s="14">
        <f t="shared" si="86"/>
        <v>12.5</v>
      </c>
      <c r="AJ120" s="14">
        <f t="shared" si="87"/>
        <v>12</v>
      </c>
      <c r="AK120" s="14">
        <f t="shared" si="88"/>
        <v>0</v>
      </c>
      <c r="AL120" s="14">
        <f t="shared" si="89"/>
        <v>14</v>
      </c>
      <c r="AM120" s="14">
        <f t="shared" si="90"/>
        <v>9</v>
      </c>
    </row>
    <row r="121" spans="1:39" ht="12.75">
      <c r="A121" s="61">
        <v>39291</v>
      </c>
      <c r="B121" s="59">
        <v>1</v>
      </c>
      <c r="C121" s="16">
        <f t="shared" si="91"/>
        <v>54</v>
      </c>
      <c r="D121" s="17">
        <f t="shared" si="92"/>
        <v>48</v>
      </c>
      <c r="F121" s="15">
        <v>-1</v>
      </c>
      <c r="G121" s="16">
        <f t="shared" si="93"/>
        <v>45</v>
      </c>
      <c r="H121" s="17">
        <f t="shared" si="94"/>
        <v>60</v>
      </c>
      <c r="J121" s="15">
        <v>1</v>
      </c>
      <c r="K121" s="16">
        <f t="shared" si="95"/>
        <v>46</v>
      </c>
      <c r="L121" s="17">
        <f t="shared" si="96"/>
        <v>58</v>
      </c>
      <c r="N121" s="15">
        <v>-2</v>
      </c>
      <c r="O121" s="16">
        <f t="shared" si="97"/>
        <v>57</v>
      </c>
      <c r="P121" s="17">
        <f t="shared" si="98"/>
        <v>48</v>
      </c>
      <c r="R121" s="15">
        <v>-1</v>
      </c>
      <c r="S121" s="16">
        <f t="shared" si="101"/>
        <v>42</v>
      </c>
      <c r="T121" s="17">
        <f t="shared" si="102"/>
        <v>60</v>
      </c>
      <c r="V121" s="15">
        <v>2</v>
      </c>
      <c r="W121" s="16">
        <f t="shared" si="99"/>
        <v>48</v>
      </c>
      <c r="X121" s="10">
        <f t="shared" si="100"/>
        <v>53</v>
      </c>
      <c r="AA121" s="18">
        <f t="shared" si="79"/>
        <v>6</v>
      </c>
      <c r="AB121" s="18">
        <f t="shared" si="80"/>
        <v>-15</v>
      </c>
      <c r="AC121" s="18">
        <f t="shared" si="81"/>
        <v>-12</v>
      </c>
      <c r="AD121" s="19">
        <f t="shared" si="82"/>
        <v>9</v>
      </c>
      <c r="AE121" s="18">
        <f t="shared" si="83"/>
        <v>-18</v>
      </c>
      <c r="AF121" s="18">
        <f t="shared" si="84"/>
        <v>-5</v>
      </c>
      <c r="AH121" s="14">
        <f t="shared" si="85"/>
        <v>1.5</v>
      </c>
      <c r="AI121" s="14">
        <f t="shared" si="86"/>
        <v>12</v>
      </c>
      <c r="AJ121" s="14">
        <f t="shared" si="87"/>
        <v>10.5</v>
      </c>
      <c r="AK121" s="14">
        <f t="shared" si="88"/>
        <v>0</v>
      </c>
      <c r="AL121" s="14">
        <f t="shared" si="89"/>
        <v>13.5</v>
      </c>
      <c r="AM121" s="14">
        <f t="shared" si="90"/>
        <v>7</v>
      </c>
    </row>
    <row r="122" spans="1:39" ht="12.75">
      <c r="A122" s="61">
        <v>39292</v>
      </c>
      <c r="B122" s="59">
        <v>1</v>
      </c>
      <c r="C122" s="16">
        <f t="shared" si="91"/>
        <v>55</v>
      </c>
      <c r="D122" s="17">
        <f t="shared" si="92"/>
        <v>48</v>
      </c>
      <c r="F122" s="15">
        <v>-1</v>
      </c>
      <c r="G122" s="16">
        <f t="shared" si="93"/>
        <v>45</v>
      </c>
      <c r="H122" s="17">
        <f t="shared" si="94"/>
        <v>61</v>
      </c>
      <c r="J122" s="15">
        <v>-1</v>
      </c>
      <c r="K122" s="16">
        <f t="shared" si="95"/>
        <v>46</v>
      </c>
      <c r="L122" s="17">
        <f t="shared" si="96"/>
        <v>59</v>
      </c>
      <c r="N122" s="15">
        <v>-1</v>
      </c>
      <c r="O122" s="16">
        <f t="shared" si="97"/>
        <v>57</v>
      </c>
      <c r="P122" s="17">
        <f t="shared" si="98"/>
        <v>49</v>
      </c>
      <c r="R122" s="15">
        <v>-1</v>
      </c>
      <c r="S122" s="16">
        <f t="shared" si="101"/>
        <v>42</v>
      </c>
      <c r="T122" s="17">
        <f t="shared" si="102"/>
        <v>61</v>
      </c>
      <c r="V122" s="15">
        <v>1</v>
      </c>
      <c r="W122" s="16">
        <f t="shared" si="99"/>
        <v>49</v>
      </c>
      <c r="X122" s="10">
        <f t="shared" si="100"/>
        <v>53</v>
      </c>
      <c r="AA122" s="18">
        <f t="shared" si="79"/>
        <v>7</v>
      </c>
      <c r="AB122" s="18">
        <f t="shared" si="80"/>
        <v>-16</v>
      </c>
      <c r="AC122" s="18">
        <f t="shared" si="81"/>
        <v>-13</v>
      </c>
      <c r="AD122" s="19">
        <f t="shared" si="82"/>
        <v>8</v>
      </c>
      <c r="AE122" s="18">
        <f t="shared" si="83"/>
        <v>-19</v>
      </c>
      <c r="AF122" s="18">
        <f t="shared" si="84"/>
        <v>-4</v>
      </c>
      <c r="AH122" s="14">
        <f t="shared" si="85"/>
        <v>0.5</v>
      </c>
      <c r="AI122" s="14">
        <f t="shared" si="86"/>
        <v>12</v>
      </c>
      <c r="AJ122" s="14">
        <f t="shared" si="87"/>
        <v>10.5</v>
      </c>
      <c r="AK122" s="14">
        <f t="shared" si="88"/>
        <v>0</v>
      </c>
      <c r="AL122" s="14">
        <f t="shared" si="89"/>
        <v>13.5</v>
      </c>
      <c r="AM122" s="14">
        <f t="shared" si="90"/>
        <v>6</v>
      </c>
    </row>
    <row r="123" spans="1:39" ht="12.75">
      <c r="A123" s="61">
        <v>39293</v>
      </c>
      <c r="B123" s="59">
        <v>-1</v>
      </c>
      <c r="C123" s="16">
        <f t="shared" si="91"/>
        <v>55</v>
      </c>
      <c r="D123" s="17">
        <f t="shared" si="92"/>
        <v>49</v>
      </c>
      <c r="F123" s="15">
        <v>0</v>
      </c>
      <c r="G123" s="16">
        <f t="shared" si="93"/>
        <v>45</v>
      </c>
      <c r="H123" s="17">
        <f t="shared" si="94"/>
        <v>61</v>
      </c>
      <c r="J123" s="15">
        <v>0</v>
      </c>
      <c r="K123" s="16">
        <f t="shared" si="95"/>
        <v>46</v>
      </c>
      <c r="L123" s="17">
        <f t="shared" si="96"/>
        <v>59</v>
      </c>
      <c r="N123" s="15">
        <v>0</v>
      </c>
      <c r="O123" s="16">
        <f t="shared" si="97"/>
        <v>57</v>
      </c>
      <c r="P123" s="17">
        <f t="shared" si="98"/>
        <v>49</v>
      </c>
      <c r="R123" s="15">
        <v>0</v>
      </c>
      <c r="S123" s="16">
        <f t="shared" si="101"/>
        <v>42</v>
      </c>
      <c r="T123" s="17">
        <f t="shared" si="102"/>
        <v>61</v>
      </c>
      <c r="V123" s="15">
        <v>0</v>
      </c>
      <c r="W123" s="16">
        <f t="shared" si="99"/>
        <v>49</v>
      </c>
      <c r="X123" s="10">
        <f t="shared" si="100"/>
        <v>53</v>
      </c>
      <c r="AA123" s="18">
        <f t="shared" si="79"/>
        <v>6</v>
      </c>
      <c r="AB123" s="18">
        <f t="shared" si="80"/>
        <v>-16</v>
      </c>
      <c r="AC123" s="18">
        <f t="shared" si="81"/>
        <v>-13</v>
      </c>
      <c r="AD123" s="19">
        <f t="shared" si="82"/>
        <v>8</v>
      </c>
      <c r="AE123" s="18">
        <f t="shared" si="83"/>
        <v>-19</v>
      </c>
      <c r="AF123" s="18">
        <f t="shared" si="84"/>
        <v>-4</v>
      </c>
      <c r="AH123" s="14">
        <f t="shared" si="85"/>
        <v>1</v>
      </c>
      <c r="AI123" s="14">
        <f t="shared" si="86"/>
        <v>12</v>
      </c>
      <c r="AJ123" s="14">
        <f t="shared" si="87"/>
        <v>10.5</v>
      </c>
      <c r="AK123" s="14">
        <f t="shared" si="88"/>
        <v>0</v>
      </c>
      <c r="AL123" s="14">
        <f t="shared" si="89"/>
        <v>13.5</v>
      </c>
      <c r="AM123" s="14">
        <f t="shared" si="90"/>
        <v>6</v>
      </c>
    </row>
    <row r="124" spans="1:39" ht="12.75">
      <c r="A124" s="61">
        <v>39294</v>
      </c>
      <c r="B124" s="59">
        <v>1</v>
      </c>
      <c r="C124" s="16">
        <f t="shared" si="91"/>
        <v>56</v>
      </c>
      <c r="D124" s="17">
        <f t="shared" si="92"/>
        <v>49</v>
      </c>
      <c r="F124" s="15">
        <v>-1</v>
      </c>
      <c r="G124" s="16">
        <f t="shared" si="93"/>
        <v>45</v>
      </c>
      <c r="H124" s="17">
        <f t="shared" si="94"/>
        <v>62</v>
      </c>
      <c r="J124" s="15">
        <v>-1</v>
      </c>
      <c r="K124" s="16">
        <f t="shared" si="95"/>
        <v>46</v>
      </c>
      <c r="L124" s="17">
        <f t="shared" si="96"/>
        <v>60</v>
      </c>
      <c r="N124" s="15">
        <v>1</v>
      </c>
      <c r="O124" s="16">
        <f t="shared" si="97"/>
        <v>58</v>
      </c>
      <c r="P124" s="17">
        <f t="shared" si="98"/>
        <v>49</v>
      </c>
      <c r="R124" s="15">
        <v>-1</v>
      </c>
      <c r="S124" s="16">
        <f t="shared" si="101"/>
        <v>42</v>
      </c>
      <c r="T124" s="17">
        <f t="shared" si="102"/>
        <v>62</v>
      </c>
      <c r="V124" s="15">
        <v>1</v>
      </c>
      <c r="W124" s="16">
        <f t="shared" si="99"/>
        <v>50</v>
      </c>
      <c r="X124" s="10">
        <f t="shared" si="100"/>
        <v>53</v>
      </c>
      <c r="AA124" s="18">
        <f t="shared" si="79"/>
        <v>7</v>
      </c>
      <c r="AB124" s="18">
        <f t="shared" si="80"/>
        <v>-17</v>
      </c>
      <c r="AC124" s="18">
        <f t="shared" si="81"/>
        <v>-14</v>
      </c>
      <c r="AD124" s="19">
        <f t="shared" si="82"/>
        <v>9</v>
      </c>
      <c r="AE124" s="18">
        <f t="shared" si="83"/>
        <v>-20</v>
      </c>
      <c r="AF124" s="18">
        <f t="shared" si="84"/>
        <v>-3</v>
      </c>
      <c r="AH124" s="14">
        <f t="shared" si="85"/>
        <v>1</v>
      </c>
      <c r="AI124" s="14">
        <f t="shared" si="86"/>
        <v>13</v>
      </c>
      <c r="AJ124" s="14">
        <f t="shared" si="87"/>
        <v>11.5</v>
      </c>
      <c r="AK124" s="14">
        <f t="shared" si="88"/>
        <v>0</v>
      </c>
      <c r="AL124" s="14">
        <f t="shared" si="89"/>
        <v>14.5</v>
      </c>
      <c r="AM124" s="14">
        <f t="shared" si="90"/>
        <v>6</v>
      </c>
    </row>
    <row r="125" spans="1:39" ht="12.75">
      <c r="A125" s="61">
        <v>39295</v>
      </c>
      <c r="B125" s="59">
        <v>1</v>
      </c>
      <c r="C125" s="16">
        <f t="shared" si="91"/>
        <v>57</v>
      </c>
      <c r="D125" s="17">
        <f t="shared" si="92"/>
        <v>49</v>
      </c>
      <c r="F125" s="15">
        <v>-1</v>
      </c>
      <c r="G125" s="16">
        <f t="shared" si="93"/>
        <v>45</v>
      </c>
      <c r="H125" s="17">
        <f t="shared" si="94"/>
        <v>63</v>
      </c>
      <c r="J125" s="15">
        <v>-1</v>
      </c>
      <c r="K125" s="16">
        <f t="shared" si="95"/>
        <v>46</v>
      </c>
      <c r="L125" s="17">
        <f t="shared" si="96"/>
        <v>61</v>
      </c>
      <c r="N125" s="15">
        <v>-1</v>
      </c>
      <c r="O125" s="16">
        <f t="shared" si="97"/>
        <v>58</v>
      </c>
      <c r="P125" s="17">
        <f t="shared" si="98"/>
        <v>50</v>
      </c>
      <c r="R125" s="15">
        <v>1</v>
      </c>
      <c r="S125" s="16">
        <f t="shared" si="101"/>
        <v>43</v>
      </c>
      <c r="T125" s="17">
        <f t="shared" si="102"/>
        <v>62</v>
      </c>
      <c r="V125" s="15">
        <v>-1</v>
      </c>
      <c r="W125" s="16">
        <f t="shared" si="99"/>
        <v>50</v>
      </c>
      <c r="X125" s="10">
        <f t="shared" si="100"/>
        <v>54</v>
      </c>
      <c r="AA125" s="18">
        <f t="shared" si="79"/>
        <v>8</v>
      </c>
      <c r="AB125" s="18">
        <f t="shared" si="80"/>
        <v>-18</v>
      </c>
      <c r="AC125" s="18">
        <f t="shared" si="81"/>
        <v>-15</v>
      </c>
      <c r="AD125" s="19">
        <f t="shared" si="82"/>
        <v>8</v>
      </c>
      <c r="AE125" s="18">
        <f t="shared" si="83"/>
        <v>-19</v>
      </c>
      <c r="AF125" s="18">
        <f t="shared" si="84"/>
        <v>-4</v>
      </c>
      <c r="AH125" s="14">
        <f t="shared" si="85"/>
        <v>0</v>
      </c>
      <c r="AI125" s="14">
        <f t="shared" si="86"/>
        <v>13</v>
      </c>
      <c r="AJ125" s="14">
        <f t="shared" si="87"/>
        <v>11.5</v>
      </c>
      <c r="AK125" s="14">
        <f t="shared" si="88"/>
        <v>0</v>
      </c>
      <c r="AL125" s="14">
        <f t="shared" si="89"/>
        <v>13.5</v>
      </c>
      <c r="AM125" s="14">
        <f t="shared" si="90"/>
        <v>6</v>
      </c>
    </row>
    <row r="126" spans="1:39" ht="12.75">
      <c r="A126" s="61">
        <v>39296</v>
      </c>
      <c r="B126" s="59">
        <v>-1</v>
      </c>
      <c r="C126" s="16">
        <f t="shared" si="91"/>
        <v>57</v>
      </c>
      <c r="D126" s="17">
        <f t="shared" si="92"/>
        <v>50</v>
      </c>
      <c r="F126" s="15">
        <v>-1</v>
      </c>
      <c r="G126" s="16">
        <f t="shared" si="93"/>
        <v>45</v>
      </c>
      <c r="H126" s="17">
        <f t="shared" si="94"/>
        <v>64</v>
      </c>
      <c r="J126" s="15">
        <v>1</v>
      </c>
      <c r="K126" s="16">
        <f t="shared" si="95"/>
        <v>47</v>
      </c>
      <c r="L126" s="17">
        <f t="shared" si="96"/>
        <v>61</v>
      </c>
      <c r="N126" s="15">
        <v>-1</v>
      </c>
      <c r="O126" s="16">
        <f t="shared" si="97"/>
        <v>58</v>
      </c>
      <c r="P126" s="17">
        <f t="shared" si="98"/>
        <v>51</v>
      </c>
      <c r="R126" s="15">
        <v>1</v>
      </c>
      <c r="S126" s="16">
        <f t="shared" si="101"/>
        <v>44</v>
      </c>
      <c r="T126" s="17">
        <f t="shared" si="102"/>
        <v>62</v>
      </c>
      <c r="V126" s="15">
        <v>-1</v>
      </c>
      <c r="W126" s="16">
        <f t="shared" si="99"/>
        <v>50</v>
      </c>
      <c r="X126" s="10">
        <f t="shared" si="100"/>
        <v>55</v>
      </c>
      <c r="AA126" s="18">
        <f t="shared" si="79"/>
        <v>7</v>
      </c>
      <c r="AB126" s="18">
        <f t="shared" si="80"/>
        <v>-19</v>
      </c>
      <c r="AC126" s="18">
        <f t="shared" si="81"/>
        <v>-14</v>
      </c>
      <c r="AD126" s="19">
        <f t="shared" si="82"/>
        <v>7</v>
      </c>
      <c r="AE126" s="18">
        <f t="shared" si="83"/>
        <v>-18</v>
      </c>
      <c r="AF126" s="18">
        <f t="shared" si="84"/>
        <v>-5</v>
      </c>
      <c r="AH126" s="14">
        <f t="shared" si="85"/>
        <v>0</v>
      </c>
      <c r="AI126" s="14">
        <f t="shared" si="86"/>
        <v>13</v>
      </c>
      <c r="AJ126" s="14">
        <f t="shared" si="87"/>
        <v>10.5</v>
      </c>
      <c r="AK126" s="14">
        <f t="shared" si="88"/>
        <v>0</v>
      </c>
      <c r="AL126" s="14">
        <f t="shared" si="89"/>
        <v>12.5</v>
      </c>
      <c r="AM126" s="14">
        <f t="shared" si="90"/>
        <v>6</v>
      </c>
    </row>
    <row r="127" spans="1:39" ht="12.75">
      <c r="A127" s="61">
        <v>39297</v>
      </c>
      <c r="B127" s="59">
        <v>-1</v>
      </c>
      <c r="C127" s="16">
        <f t="shared" si="91"/>
        <v>57</v>
      </c>
      <c r="D127" s="17">
        <f t="shared" si="92"/>
        <v>51</v>
      </c>
      <c r="F127" s="15">
        <v>1</v>
      </c>
      <c r="G127" s="16">
        <f t="shared" si="93"/>
        <v>46</v>
      </c>
      <c r="H127" s="17">
        <f t="shared" si="94"/>
        <v>64</v>
      </c>
      <c r="J127" s="15">
        <v>1</v>
      </c>
      <c r="K127" s="16">
        <f t="shared" si="95"/>
        <v>48</v>
      </c>
      <c r="L127" s="17">
        <f t="shared" si="96"/>
        <v>61</v>
      </c>
      <c r="N127" s="15">
        <v>1</v>
      </c>
      <c r="O127" s="16">
        <f t="shared" si="97"/>
        <v>59</v>
      </c>
      <c r="P127" s="17">
        <f t="shared" si="98"/>
        <v>51</v>
      </c>
      <c r="R127" s="15">
        <v>-1</v>
      </c>
      <c r="S127" s="16">
        <f t="shared" si="101"/>
        <v>44</v>
      </c>
      <c r="T127" s="17">
        <f t="shared" si="102"/>
        <v>63</v>
      </c>
      <c r="V127" s="15">
        <v>-1</v>
      </c>
      <c r="W127" s="16">
        <f t="shared" si="99"/>
        <v>50</v>
      </c>
      <c r="X127" s="10">
        <f t="shared" si="100"/>
        <v>56</v>
      </c>
      <c r="AA127" s="18">
        <f t="shared" si="79"/>
        <v>6</v>
      </c>
      <c r="AB127" s="18">
        <f t="shared" si="80"/>
        <v>-18</v>
      </c>
      <c r="AC127" s="18">
        <f t="shared" si="81"/>
        <v>-13</v>
      </c>
      <c r="AD127" s="19">
        <f t="shared" si="82"/>
        <v>8</v>
      </c>
      <c r="AE127" s="18">
        <f t="shared" si="83"/>
        <v>-19</v>
      </c>
      <c r="AF127" s="18">
        <f t="shared" si="84"/>
        <v>-6</v>
      </c>
      <c r="AH127" s="14">
        <f t="shared" si="85"/>
        <v>1</v>
      </c>
      <c r="AI127" s="14">
        <f t="shared" si="86"/>
        <v>13</v>
      </c>
      <c r="AJ127" s="14">
        <f t="shared" si="87"/>
        <v>10.5</v>
      </c>
      <c r="AK127" s="14">
        <f t="shared" si="88"/>
        <v>0</v>
      </c>
      <c r="AL127" s="14">
        <f t="shared" si="89"/>
        <v>13.5</v>
      </c>
      <c r="AM127" s="14">
        <f t="shared" si="90"/>
        <v>7</v>
      </c>
    </row>
    <row r="128" spans="1:39" ht="12.75">
      <c r="A128" s="61">
        <v>39298</v>
      </c>
      <c r="B128" s="59">
        <v>1</v>
      </c>
      <c r="C128" s="16">
        <f t="shared" si="91"/>
        <v>58</v>
      </c>
      <c r="D128" s="17">
        <f t="shared" si="92"/>
        <v>51</v>
      </c>
      <c r="F128" s="15">
        <v>1</v>
      </c>
      <c r="G128" s="16">
        <f t="shared" si="93"/>
        <v>47</v>
      </c>
      <c r="H128" s="17">
        <f t="shared" si="94"/>
        <v>64</v>
      </c>
      <c r="J128" s="15">
        <v>-1</v>
      </c>
      <c r="K128" s="16">
        <f t="shared" si="95"/>
        <v>48</v>
      </c>
      <c r="L128" s="17">
        <f t="shared" si="96"/>
        <v>62</v>
      </c>
      <c r="N128" s="15">
        <v>1</v>
      </c>
      <c r="O128" s="16">
        <f t="shared" si="97"/>
        <v>60</v>
      </c>
      <c r="P128" s="17">
        <f t="shared" si="98"/>
        <v>51</v>
      </c>
      <c r="R128" s="15">
        <v>-1</v>
      </c>
      <c r="S128" s="16">
        <f t="shared" si="101"/>
        <v>44</v>
      </c>
      <c r="T128" s="17">
        <f t="shared" si="102"/>
        <v>64</v>
      </c>
      <c r="V128" s="15">
        <v>-1</v>
      </c>
      <c r="W128" s="16">
        <f t="shared" si="99"/>
        <v>50</v>
      </c>
      <c r="X128" s="10">
        <f t="shared" si="100"/>
        <v>57</v>
      </c>
      <c r="AA128" s="18">
        <f t="shared" si="79"/>
        <v>7</v>
      </c>
      <c r="AB128" s="18">
        <f t="shared" si="80"/>
        <v>-17</v>
      </c>
      <c r="AC128" s="18">
        <f t="shared" si="81"/>
        <v>-14</v>
      </c>
      <c r="AD128" s="19">
        <f t="shared" si="82"/>
        <v>9</v>
      </c>
      <c r="AE128" s="18">
        <f t="shared" si="83"/>
        <v>-20</v>
      </c>
      <c r="AF128" s="18">
        <f t="shared" si="84"/>
        <v>-7</v>
      </c>
      <c r="AH128" s="14">
        <f t="shared" si="85"/>
        <v>1</v>
      </c>
      <c r="AI128" s="14">
        <f t="shared" si="86"/>
        <v>13</v>
      </c>
      <c r="AJ128" s="14">
        <f t="shared" si="87"/>
        <v>11.5</v>
      </c>
      <c r="AK128" s="14">
        <f t="shared" si="88"/>
        <v>0</v>
      </c>
      <c r="AL128" s="14">
        <f t="shared" si="89"/>
        <v>14.5</v>
      </c>
      <c r="AM128" s="14">
        <f t="shared" si="90"/>
        <v>8</v>
      </c>
    </row>
    <row r="129" spans="1:39" ht="12.75">
      <c r="A129" s="61">
        <v>39299</v>
      </c>
      <c r="B129" s="59">
        <v>-1</v>
      </c>
      <c r="C129" s="16">
        <f t="shared" si="91"/>
        <v>58</v>
      </c>
      <c r="D129" s="17">
        <f t="shared" si="92"/>
        <v>52</v>
      </c>
      <c r="F129" s="15">
        <v>0</v>
      </c>
      <c r="G129" s="16">
        <f t="shared" si="93"/>
        <v>47</v>
      </c>
      <c r="H129" s="17">
        <f t="shared" si="94"/>
        <v>64</v>
      </c>
      <c r="J129" s="15">
        <v>-1</v>
      </c>
      <c r="K129" s="16">
        <f t="shared" si="95"/>
        <v>48</v>
      </c>
      <c r="L129" s="17">
        <f t="shared" si="96"/>
        <v>63</v>
      </c>
      <c r="N129" s="15">
        <v>-1</v>
      </c>
      <c r="O129" s="16">
        <f t="shared" si="97"/>
        <v>60</v>
      </c>
      <c r="P129" s="17">
        <f t="shared" si="98"/>
        <v>52</v>
      </c>
      <c r="R129" s="15">
        <v>0</v>
      </c>
      <c r="S129" s="16">
        <f t="shared" si="101"/>
        <v>44</v>
      </c>
      <c r="T129" s="17">
        <f t="shared" si="102"/>
        <v>64</v>
      </c>
      <c r="V129" s="15">
        <v>-1</v>
      </c>
      <c r="W129" s="16">
        <f t="shared" si="99"/>
        <v>50</v>
      </c>
      <c r="X129" s="10">
        <f t="shared" si="100"/>
        <v>58</v>
      </c>
      <c r="AA129" s="18">
        <f t="shared" si="79"/>
        <v>6</v>
      </c>
      <c r="AB129" s="18">
        <f t="shared" si="80"/>
        <v>-17</v>
      </c>
      <c r="AC129" s="18">
        <f t="shared" si="81"/>
        <v>-15</v>
      </c>
      <c r="AD129" s="19">
        <f t="shared" si="82"/>
        <v>8</v>
      </c>
      <c r="AE129" s="18">
        <f t="shared" si="83"/>
        <v>-20</v>
      </c>
      <c r="AF129" s="18">
        <f t="shared" si="84"/>
        <v>-8</v>
      </c>
      <c r="AH129" s="14">
        <f t="shared" si="85"/>
        <v>1</v>
      </c>
      <c r="AI129" s="14">
        <f t="shared" si="86"/>
        <v>12.5</v>
      </c>
      <c r="AJ129" s="14">
        <f t="shared" si="87"/>
        <v>11.5</v>
      </c>
      <c r="AK129" s="14">
        <f t="shared" si="88"/>
        <v>0</v>
      </c>
      <c r="AL129" s="14">
        <f t="shared" si="89"/>
        <v>14</v>
      </c>
      <c r="AM129" s="14">
        <f t="shared" si="90"/>
        <v>8</v>
      </c>
    </row>
    <row r="130" spans="1:39" ht="12.75">
      <c r="A130" s="61">
        <v>39300</v>
      </c>
      <c r="B130" s="59">
        <v>-1</v>
      </c>
      <c r="C130" s="16">
        <f t="shared" si="91"/>
        <v>58</v>
      </c>
      <c r="D130" s="17">
        <f t="shared" si="92"/>
        <v>53</v>
      </c>
      <c r="F130" s="15">
        <v>0</v>
      </c>
      <c r="G130" s="16">
        <f t="shared" si="93"/>
        <v>47</v>
      </c>
      <c r="H130" s="17">
        <f t="shared" si="94"/>
        <v>64</v>
      </c>
      <c r="J130" s="15">
        <v>1</v>
      </c>
      <c r="K130" s="16">
        <f t="shared" si="95"/>
        <v>49</v>
      </c>
      <c r="L130" s="17">
        <f t="shared" si="96"/>
        <v>63</v>
      </c>
      <c r="N130" s="15">
        <v>-1</v>
      </c>
      <c r="O130" s="16">
        <f t="shared" si="97"/>
        <v>60</v>
      </c>
      <c r="P130" s="17">
        <f t="shared" si="98"/>
        <v>53</v>
      </c>
      <c r="R130" s="15">
        <v>0</v>
      </c>
      <c r="S130" s="16">
        <f t="shared" si="101"/>
        <v>44</v>
      </c>
      <c r="T130" s="17">
        <f t="shared" si="102"/>
        <v>64</v>
      </c>
      <c r="V130" s="15">
        <v>1</v>
      </c>
      <c r="W130" s="16">
        <f t="shared" si="99"/>
        <v>51</v>
      </c>
      <c r="X130" s="10">
        <f t="shared" si="100"/>
        <v>58</v>
      </c>
      <c r="AA130" s="18">
        <f t="shared" si="79"/>
        <v>5</v>
      </c>
      <c r="AB130" s="18">
        <f t="shared" si="80"/>
        <v>-17</v>
      </c>
      <c r="AC130" s="18">
        <f t="shared" si="81"/>
        <v>-14</v>
      </c>
      <c r="AD130" s="19">
        <f t="shared" si="82"/>
        <v>7</v>
      </c>
      <c r="AE130" s="18">
        <f t="shared" si="83"/>
        <v>-20</v>
      </c>
      <c r="AF130" s="18">
        <f t="shared" si="84"/>
        <v>-7</v>
      </c>
      <c r="AH130" s="14">
        <f t="shared" si="85"/>
        <v>1</v>
      </c>
      <c r="AI130" s="14">
        <f t="shared" si="86"/>
        <v>12</v>
      </c>
      <c r="AJ130" s="14">
        <f t="shared" si="87"/>
        <v>10.5</v>
      </c>
      <c r="AK130" s="14">
        <f t="shared" si="88"/>
        <v>0</v>
      </c>
      <c r="AL130" s="14">
        <f t="shared" si="89"/>
        <v>13.5</v>
      </c>
      <c r="AM130" s="14">
        <f t="shared" si="90"/>
        <v>7</v>
      </c>
    </row>
    <row r="131" spans="1:39" ht="12.75">
      <c r="A131" s="61">
        <v>39301</v>
      </c>
      <c r="B131" s="59">
        <v>-1</v>
      </c>
      <c r="C131" s="16">
        <f t="shared" si="91"/>
        <v>58</v>
      </c>
      <c r="D131" s="17">
        <f t="shared" si="92"/>
        <v>54</v>
      </c>
      <c r="F131" s="15">
        <v>1</v>
      </c>
      <c r="G131" s="16">
        <f t="shared" si="93"/>
        <v>48</v>
      </c>
      <c r="H131" s="17">
        <f t="shared" si="94"/>
        <v>64</v>
      </c>
      <c r="J131" s="15">
        <v>1</v>
      </c>
      <c r="K131" s="16">
        <f t="shared" si="95"/>
        <v>50</v>
      </c>
      <c r="L131" s="17">
        <f t="shared" si="96"/>
        <v>63</v>
      </c>
      <c r="N131" s="15">
        <v>-1</v>
      </c>
      <c r="O131" s="16">
        <f t="shared" si="97"/>
        <v>60</v>
      </c>
      <c r="P131" s="17">
        <f t="shared" si="98"/>
        <v>54</v>
      </c>
      <c r="R131" s="15">
        <v>1</v>
      </c>
      <c r="S131" s="16">
        <f t="shared" si="101"/>
        <v>45</v>
      </c>
      <c r="T131" s="17">
        <f t="shared" si="102"/>
        <v>64</v>
      </c>
      <c r="V131" s="15">
        <v>-1</v>
      </c>
      <c r="W131" s="16">
        <f t="shared" si="99"/>
        <v>51</v>
      </c>
      <c r="X131" s="10">
        <f t="shared" si="100"/>
        <v>59</v>
      </c>
      <c r="AA131" s="18">
        <f t="shared" si="79"/>
        <v>4</v>
      </c>
      <c r="AB131" s="18">
        <f t="shared" si="80"/>
        <v>-16</v>
      </c>
      <c r="AC131" s="18">
        <f t="shared" si="81"/>
        <v>-13</v>
      </c>
      <c r="AD131" s="19">
        <f t="shared" si="82"/>
        <v>6</v>
      </c>
      <c r="AE131" s="18">
        <f t="shared" si="83"/>
        <v>-19</v>
      </c>
      <c r="AF131" s="18">
        <f t="shared" si="84"/>
        <v>-8</v>
      </c>
      <c r="AH131" s="14">
        <f t="shared" si="85"/>
        <v>1</v>
      </c>
      <c r="AI131" s="14">
        <f t="shared" si="86"/>
        <v>11</v>
      </c>
      <c r="AJ131" s="14">
        <f t="shared" si="87"/>
        <v>9.5</v>
      </c>
      <c r="AK131" s="14">
        <f t="shared" si="88"/>
        <v>0</v>
      </c>
      <c r="AL131" s="14">
        <f t="shared" si="89"/>
        <v>12.5</v>
      </c>
      <c r="AM131" s="14">
        <f t="shared" si="90"/>
        <v>7</v>
      </c>
    </row>
    <row r="132" spans="1:39" ht="12.75">
      <c r="A132" s="61">
        <v>39302</v>
      </c>
      <c r="B132" s="59">
        <v>-1</v>
      </c>
      <c r="C132" s="16">
        <f t="shared" si="91"/>
        <v>58</v>
      </c>
      <c r="D132" s="17">
        <f t="shared" si="92"/>
        <v>55</v>
      </c>
      <c r="F132" s="15">
        <v>1</v>
      </c>
      <c r="G132" s="16">
        <f t="shared" si="93"/>
        <v>49</v>
      </c>
      <c r="H132" s="17">
        <f t="shared" si="94"/>
        <v>64</v>
      </c>
      <c r="J132" s="15">
        <v>1</v>
      </c>
      <c r="K132" s="16">
        <f t="shared" si="95"/>
        <v>51</v>
      </c>
      <c r="L132" s="17">
        <f t="shared" si="96"/>
        <v>63</v>
      </c>
      <c r="N132" s="15">
        <v>-1</v>
      </c>
      <c r="O132" s="16">
        <f t="shared" si="97"/>
        <v>60</v>
      </c>
      <c r="P132" s="17">
        <f t="shared" si="98"/>
        <v>55</v>
      </c>
      <c r="R132" s="15">
        <v>-1</v>
      </c>
      <c r="S132" s="16">
        <f t="shared" si="101"/>
        <v>45</v>
      </c>
      <c r="T132" s="17">
        <f t="shared" si="102"/>
        <v>65</v>
      </c>
      <c r="V132" s="15">
        <v>1</v>
      </c>
      <c r="W132" s="16">
        <f t="shared" si="99"/>
        <v>52</v>
      </c>
      <c r="X132" s="10">
        <f t="shared" si="100"/>
        <v>59</v>
      </c>
      <c r="AA132" s="18">
        <f t="shared" si="79"/>
        <v>3</v>
      </c>
      <c r="AB132" s="18">
        <f t="shared" si="80"/>
        <v>-15</v>
      </c>
      <c r="AC132" s="18">
        <f t="shared" si="81"/>
        <v>-12</v>
      </c>
      <c r="AD132" s="19">
        <f t="shared" si="82"/>
        <v>5</v>
      </c>
      <c r="AE132" s="18">
        <f t="shared" si="83"/>
        <v>-20</v>
      </c>
      <c r="AF132" s="18">
        <f t="shared" si="84"/>
        <v>-7</v>
      </c>
      <c r="AH132" s="14">
        <f t="shared" si="85"/>
        <v>1</v>
      </c>
      <c r="AI132" s="14">
        <f t="shared" si="86"/>
        <v>10</v>
      </c>
      <c r="AJ132" s="14">
        <f t="shared" si="87"/>
        <v>8.5</v>
      </c>
      <c r="AK132" s="14">
        <f t="shared" si="88"/>
        <v>0</v>
      </c>
      <c r="AL132" s="14">
        <f t="shared" si="89"/>
        <v>12.5</v>
      </c>
      <c r="AM132" s="14">
        <f t="shared" si="90"/>
        <v>6</v>
      </c>
    </row>
    <row r="133" spans="1:39" ht="12.75">
      <c r="A133" s="61">
        <v>39303</v>
      </c>
      <c r="B133" s="59">
        <v>1</v>
      </c>
      <c r="C133" s="16">
        <f t="shared" si="91"/>
        <v>59</v>
      </c>
      <c r="D133" s="17">
        <f t="shared" si="92"/>
        <v>55</v>
      </c>
      <c r="F133" s="15">
        <v>-1</v>
      </c>
      <c r="G133" s="16">
        <f t="shared" si="93"/>
        <v>49</v>
      </c>
      <c r="H133" s="17">
        <f t="shared" si="94"/>
        <v>65</v>
      </c>
      <c r="J133" s="15">
        <v>0</v>
      </c>
      <c r="K133" s="16">
        <f t="shared" si="95"/>
        <v>51</v>
      </c>
      <c r="L133" s="17">
        <f t="shared" si="96"/>
        <v>63</v>
      </c>
      <c r="N133" s="15">
        <v>0</v>
      </c>
      <c r="O133" s="16">
        <f t="shared" si="97"/>
        <v>60</v>
      </c>
      <c r="P133" s="17">
        <f t="shared" si="98"/>
        <v>55</v>
      </c>
      <c r="R133" s="15">
        <v>-1</v>
      </c>
      <c r="S133" s="16">
        <f t="shared" si="101"/>
        <v>45</v>
      </c>
      <c r="T133" s="17">
        <f t="shared" si="102"/>
        <v>66</v>
      </c>
      <c r="V133" s="15">
        <v>1</v>
      </c>
      <c r="W133" s="16">
        <f t="shared" si="99"/>
        <v>53</v>
      </c>
      <c r="X133" s="10">
        <f t="shared" si="100"/>
        <v>59</v>
      </c>
      <c r="AA133" s="18">
        <f t="shared" si="79"/>
        <v>4</v>
      </c>
      <c r="AB133" s="18">
        <f t="shared" si="80"/>
        <v>-16</v>
      </c>
      <c r="AC133" s="18">
        <f t="shared" si="81"/>
        <v>-12</v>
      </c>
      <c r="AD133" s="19">
        <f t="shared" si="82"/>
        <v>5</v>
      </c>
      <c r="AE133" s="18">
        <f t="shared" si="83"/>
        <v>-21</v>
      </c>
      <c r="AF133" s="18">
        <f t="shared" si="84"/>
        <v>-6</v>
      </c>
      <c r="AH133" s="14">
        <f t="shared" si="85"/>
        <v>0.5</v>
      </c>
      <c r="AI133" s="14">
        <f t="shared" si="86"/>
        <v>10.5</v>
      </c>
      <c r="AJ133" s="14">
        <f t="shared" si="87"/>
        <v>8.5</v>
      </c>
      <c r="AK133" s="14">
        <f t="shared" si="88"/>
        <v>0</v>
      </c>
      <c r="AL133" s="14">
        <f t="shared" si="89"/>
        <v>13</v>
      </c>
      <c r="AM133" s="14">
        <f t="shared" si="90"/>
        <v>5.5</v>
      </c>
    </row>
    <row r="134" spans="1:39" ht="12.75">
      <c r="A134" s="61">
        <v>39304</v>
      </c>
      <c r="B134" s="59">
        <v>1</v>
      </c>
      <c r="C134" s="16">
        <f t="shared" si="91"/>
        <v>60</v>
      </c>
      <c r="D134" s="17">
        <f t="shared" si="92"/>
        <v>55</v>
      </c>
      <c r="F134" s="15">
        <v>-1</v>
      </c>
      <c r="G134" s="16">
        <f t="shared" si="93"/>
        <v>49</v>
      </c>
      <c r="H134" s="17">
        <f t="shared" si="94"/>
        <v>66</v>
      </c>
      <c r="J134" s="15">
        <v>-1</v>
      </c>
      <c r="K134" s="16">
        <f t="shared" si="95"/>
        <v>51</v>
      </c>
      <c r="L134" s="17">
        <f t="shared" si="96"/>
        <v>64</v>
      </c>
      <c r="N134" s="15">
        <v>1</v>
      </c>
      <c r="O134" s="16">
        <f t="shared" si="97"/>
        <v>61</v>
      </c>
      <c r="P134" s="17">
        <f t="shared" si="98"/>
        <v>55</v>
      </c>
      <c r="R134" s="15">
        <v>1</v>
      </c>
      <c r="S134" s="16">
        <f t="shared" si="101"/>
        <v>46</v>
      </c>
      <c r="T134" s="17">
        <f t="shared" si="102"/>
        <v>66</v>
      </c>
      <c r="V134" s="15">
        <v>-1</v>
      </c>
      <c r="W134" s="16">
        <f t="shared" si="99"/>
        <v>53</v>
      </c>
      <c r="X134" s="10">
        <f t="shared" si="100"/>
        <v>60</v>
      </c>
      <c r="AA134" s="18">
        <f aca="true" t="shared" si="103" ref="AA134:AA165">C134-D134</f>
        <v>5</v>
      </c>
      <c r="AB134" s="18">
        <f aca="true" t="shared" si="104" ref="AB134:AB165">G134-H134</f>
        <v>-17</v>
      </c>
      <c r="AC134" s="18">
        <f aca="true" t="shared" si="105" ref="AC134:AC165">K134-L134</f>
        <v>-13</v>
      </c>
      <c r="AD134" s="19">
        <f aca="true" t="shared" si="106" ref="AD134:AD165">O134-P134</f>
        <v>6</v>
      </c>
      <c r="AE134" s="18">
        <f aca="true" t="shared" si="107" ref="AE134:AE165">S134-T134</f>
        <v>-20</v>
      </c>
      <c r="AF134" s="18">
        <f aca="true" t="shared" si="108" ref="AF134:AF165">W134-X134</f>
        <v>-7</v>
      </c>
      <c r="AH134" s="14">
        <f aca="true" t="shared" si="109" ref="AH134:AH165">(MAX($AA134:$AF134)-AA134)/2</f>
        <v>0.5</v>
      </c>
      <c r="AI134" s="14">
        <f aca="true" t="shared" si="110" ref="AI134:AI165">(MAX($AA134:$AF134)-AB134)/2</f>
        <v>11.5</v>
      </c>
      <c r="AJ134" s="14">
        <f aca="true" t="shared" si="111" ref="AJ134:AJ165">(MAX($AA134:$AF134)-AC134)/2</f>
        <v>9.5</v>
      </c>
      <c r="AK134" s="14">
        <f aca="true" t="shared" si="112" ref="AK134:AK165">(MAX($AA134:$AF134)-AD134)/2</f>
        <v>0</v>
      </c>
      <c r="AL134" s="14">
        <f aca="true" t="shared" si="113" ref="AL134:AL165">(MAX($AA134:$AF134)-AE134)/2</f>
        <v>13</v>
      </c>
      <c r="AM134" s="14">
        <f aca="true" t="shared" si="114" ref="AM134:AM165">(MAX($AA134:$AF134)-AF134)/2</f>
        <v>6.5</v>
      </c>
    </row>
    <row r="135" spans="1:39" ht="12.75">
      <c r="A135" s="61">
        <v>39305</v>
      </c>
      <c r="B135" s="59">
        <v>-1</v>
      </c>
      <c r="C135" s="16">
        <f aca="true" t="shared" si="115" ref="C135:C165">C134+IF(B135&gt;0,B135,0)</f>
        <v>60</v>
      </c>
      <c r="D135" s="17">
        <f aca="true" t="shared" si="116" ref="D135:D165">D134-IF(B135&lt;0,B135,0)</f>
        <v>56</v>
      </c>
      <c r="F135" s="15">
        <v>1</v>
      </c>
      <c r="G135" s="16">
        <f aca="true" t="shared" si="117" ref="G135:G166">G134+IF(F135&gt;0,F135,0)</f>
        <v>50</v>
      </c>
      <c r="H135" s="17">
        <f aca="true" t="shared" si="118" ref="H135:H166">H134-IF(F135&lt;0,F135,0)</f>
        <v>66</v>
      </c>
      <c r="J135" s="15">
        <v>-1</v>
      </c>
      <c r="K135" s="16">
        <f aca="true" t="shared" si="119" ref="K135:K164">K134+IF(J135&gt;0,J135,0)</f>
        <v>51</v>
      </c>
      <c r="L135" s="17">
        <f aca="true" t="shared" si="120" ref="L135:L164">L134-IF(J135&lt;0,J135,0)</f>
        <v>65</v>
      </c>
      <c r="N135" s="15">
        <v>1</v>
      </c>
      <c r="O135" s="16">
        <f aca="true" t="shared" si="121" ref="O135:O166">O134+IF(N135&gt;0,N135,0)</f>
        <v>62</v>
      </c>
      <c r="P135" s="17">
        <f aca="true" t="shared" si="122" ref="P135:P166">P134-IF(N135&lt;0,N135,0)</f>
        <v>55</v>
      </c>
      <c r="R135" s="15">
        <v>1</v>
      </c>
      <c r="S135" s="16">
        <f t="shared" si="101"/>
        <v>47</v>
      </c>
      <c r="T135" s="17">
        <f t="shared" si="102"/>
        <v>66</v>
      </c>
      <c r="V135" s="15">
        <v>1</v>
      </c>
      <c r="W135" s="16">
        <f aca="true" t="shared" si="123" ref="W135:W166">W134+IF(V135&gt;0,V135,0)</f>
        <v>54</v>
      </c>
      <c r="X135" s="10">
        <f aca="true" t="shared" si="124" ref="X135:X166">X134-IF(V135&lt;0,V135,0)</f>
        <v>60</v>
      </c>
      <c r="AA135" s="18">
        <f t="shared" si="103"/>
        <v>4</v>
      </c>
      <c r="AB135" s="18">
        <f t="shared" si="104"/>
        <v>-16</v>
      </c>
      <c r="AC135" s="18">
        <f t="shared" si="105"/>
        <v>-14</v>
      </c>
      <c r="AD135" s="19">
        <f t="shared" si="106"/>
        <v>7</v>
      </c>
      <c r="AE135" s="18">
        <f t="shared" si="107"/>
        <v>-19</v>
      </c>
      <c r="AF135" s="18">
        <f t="shared" si="108"/>
        <v>-6</v>
      </c>
      <c r="AH135" s="14">
        <f t="shared" si="109"/>
        <v>1.5</v>
      </c>
      <c r="AI135" s="14">
        <f t="shared" si="110"/>
        <v>11.5</v>
      </c>
      <c r="AJ135" s="14">
        <f t="shared" si="111"/>
        <v>10.5</v>
      </c>
      <c r="AK135" s="14">
        <f t="shared" si="112"/>
        <v>0</v>
      </c>
      <c r="AL135" s="14">
        <f t="shared" si="113"/>
        <v>13</v>
      </c>
      <c r="AM135" s="14">
        <f t="shared" si="114"/>
        <v>6.5</v>
      </c>
    </row>
    <row r="136" spans="1:39" ht="12.75">
      <c r="A136" s="61">
        <v>39306</v>
      </c>
      <c r="B136" s="59">
        <v>-1</v>
      </c>
      <c r="C136" s="16">
        <f t="shared" si="115"/>
        <v>60</v>
      </c>
      <c r="D136" s="17">
        <f t="shared" si="116"/>
        <v>57</v>
      </c>
      <c r="F136" s="15">
        <v>-1</v>
      </c>
      <c r="G136" s="16">
        <f t="shared" si="117"/>
        <v>50</v>
      </c>
      <c r="H136" s="17">
        <f t="shared" si="118"/>
        <v>67</v>
      </c>
      <c r="J136" s="15">
        <v>1</v>
      </c>
      <c r="K136" s="16">
        <f t="shared" si="119"/>
        <v>52</v>
      </c>
      <c r="L136" s="17">
        <f t="shared" si="120"/>
        <v>65</v>
      </c>
      <c r="N136" s="15">
        <v>-1</v>
      </c>
      <c r="O136" s="16">
        <f t="shared" si="121"/>
        <v>62</v>
      </c>
      <c r="P136" s="17">
        <f t="shared" si="122"/>
        <v>56</v>
      </c>
      <c r="R136" s="15">
        <v>1</v>
      </c>
      <c r="S136" s="16">
        <f t="shared" si="101"/>
        <v>48</v>
      </c>
      <c r="T136" s="17">
        <f t="shared" si="102"/>
        <v>66</v>
      </c>
      <c r="V136" s="15">
        <v>1</v>
      </c>
      <c r="W136" s="16">
        <f t="shared" si="123"/>
        <v>55</v>
      </c>
      <c r="X136" s="10">
        <f t="shared" si="124"/>
        <v>60</v>
      </c>
      <c r="AA136" s="18">
        <f t="shared" si="103"/>
        <v>3</v>
      </c>
      <c r="AB136" s="18">
        <f t="shared" si="104"/>
        <v>-17</v>
      </c>
      <c r="AC136" s="18">
        <f t="shared" si="105"/>
        <v>-13</v>
      </c>
      <c r="AD136" s="19">
        <f t="shared" si="106"/>
        <v>6</v>
      </c>
      <c r="AE136" s="18">
        <f t="shared" si="107"/>
        <v>-18</v>
      </c>
      <c r="AF136" s="18">
        <f t="shared" si="108"/>
        <v>-5</v>
      </c>
      <c r="AH136" s="14">
        <f t="shared" si="109"/>
        <v>1.5</v>
      </c>
      <c r="AI136" s="14">
        <f t="shared" si="110"/>
        <v>11.5</v>
      </c>
      <c r="AJ136" s="14">
        <f t="shared" si="111"/>
        <v>9.5</v>
      </c>
      <c r="AK136" s="14">
        <f t="shared" si="112"/>
        <v>0</v>
      </c>
      <c r="AL136" s="14">
        <f t="shared" si="113"/>
        <v>12</v>
      </c>
      <c r="AM136" s="14">
        <f t="shared" si="114"/>
        <v>5.5</v>
      </c>
    </row>
    <row r="137" spans="1:39" ht="12.75">
      <c r="A137" s="61">
        <v>39307</v>
      </c>
      <c r="B137" s="59">
        <v>0</v>
      </c>
      <c r="C137" s="16">
        <f t="shared" si="115"/>
        <v>60</v>
      </c>
      <c r="D137" s="17">
        <f t="shared" si="116"/>
        <v>57</v>
      </c>
      <c r="F137" s="15">
        <v>0</v>
      </c>
      <c r="G137" s="16">
        <f t="shared" si="117"/>
        <v>50</v>
      </c>
      <c r="H137" s="17">
        <f t="shared" si="118"/>
        <v>67</v>
      </c>
      <c r="J137" s="15">
        <v>1</v>
      </c>
      <c r="K137" s="16">
        <f t="shared" si="119"/>
        <v>53</v>
      </c>
      <c r="L137" s="17">
        <f t="shared" si="120"/>
        <v>65</v>
      </c>
      <c r="N137" s="15">
        <v>0</v>
      </c>
      <c r="O137" s="16">
        <f t="shared" si="121"/>
        <v>62</v>
      </c>
      <c r="P137" s="17">
        <f t="shared" si="122"/>
        <v>56</v>
      </c>
      <c r="R137" s="15">
        <v>0</v>
      </c>
      <c r="S137" s="63">
        <v>49</v>
      </c>
      <c r="T137" s="64">
        <v>67</v>
      </c>
      <c r="V137" s="15">
        <v>0</v>
      </c>
      <c r="W137" s="16">
        <f t="shared" si="123"/>
        <v>55</v>
      </c>
      <c r="X137" s="10">
        <f t="shared" si="124"/>
        <v>60</v>
      </c>
      <c r="AA137" s="18">
        <f t="shared" si="103"/>
        <v>3</v>
      </c>
      <c r="AB137" s="18">
        <f t="shared" si="104"/>
        <v>-17</v>
      </c>
      <c r="AC137" s="18">
        <f t="shared" si="105"/>
        <v>-12</v>
      </c>
      <c r="AD137" s="19">
        <f t="shared" si="106"/>
        <v>6</v>
      </c>
      <c r="AE137" s="18">
        <f t="shared" si="107"/>
        <v>-18</v>
      </c>
      <c r="AF137" s="18">
        <f t="shared" si="108"/>
        <v>-5</v>
      </c>
      <c r="AH137" s="14">
        <f t="shared" si="109"/>
        <v>1.5</v>
      </c>
      <c r="AI137" s="14">
        <f t="shared" si="110"/>
        <v>11.5</v>
      </c>
      <c r="AJ137" s="14">
        <f t="shared" si="111"/>
        <v>9</v>
      </c>
      <c r="AK137" s="14">
        <f t="shared" si="112"/>
        <v>0</v>
      </c>
      <c r="AL137" s="14">
        <f t="shared" si="113"/>
        <v>12</v>
      </c>
      <c r="AM137" s="14">
        <f t="shared" si="114"/>
        <v>5.5</v>
      </c>
    </row>
    <row r="138" spans="1:39" ht="12.75">
      <c r="A138" s="61">
        <v>39308</v>
      </c>
      <c r="B138" s="59">
        <v>-1</v>
      </c>
      <c r="C138" s="16">
        <f t="shared" si="115"/>
        <v>60</v>
      </c>
      <c r="D138" s="17">
        <f t="shared" si="116"/>
        <v>58</v>
      </c>
      <c r="F138" s="15">
        <v>1</v>
      </c>
      <c r="G138" s="16">
        <f t="shared" si="117"/>
        <v>51</v>
      </c>
      <c r="H138" s="17">
        <f t="shared" si="118"/>
        <v>67</v>
      </c>
      <c r="J138" s="15">
        <v>1</v>
      </c>
      <c r="K138" s="16">
        <f t="shared" si="119"/>
        <v>54</v>
      </c>
      <c r="L138" s="17">
        <f t="shared" si="120"/>
        <v>65</v>
      </c>
      <c r="N138" s="15">
        <v>-1</v>
      </c>
      <c r="O138" s="16">
        <f t="shared" si="121"/>
        <v>62</v>
      </c>
      <c r="P138" s="17">
        <f t="shared" si="122"/>
        <v>57</v>
      </c>
      <c r="R138" s="15">
        <v>-1</v>
      </c>
      <c r="S138" s="16">
        <f t="shared" si="101"/>
        <v>49</v>
      </c>
      <c r="T138" s="17">
        <f t="shared" si="102"/>
        <v>68</v>
      </c>
      <c r="V138" s="15">
        <v>1</v>
      </c>
      <c r="W138" s="16">
        <f t="shared" si="123"/>
        <v>56</v>
      </c>
      <c r="X138" s="10">
        <f t="shared" si="124"/>
        <v>60</v>
      </c>
      <c r="AA138" s="18">
        <f t="shared" si="103"/>
        <v>2</v>
      </c>
      <c r="AB138" s="18">
        <f t="shared" si="104"/>
        <v>-16</v>
      </c>
      <c r="AC138" s="18">
        <f t="shared" si="105"/>
        <v>-11</v>
      </c>
      <c r="AD138" s="19">
        <f t="shared" si="106"/>
        <v>5</v>
      </c>
      <c r="AE138" s="18">
        <f t="shared" si="107"/>
        <v>-19</v>
      </c>
      <c r="AF138" s="18">
        <f t="shared" si="108"/>
        <v>-4</v>
      </c>
      <c r="AH138" s="14">
        <f t="shared" si="109"/>
        <v>1.5</v>
      </c>
      <c r="AI138" s="14">
        <f t="shared" si="110"/>
        <v>10.5</v>
      </c>
      <c r="AJ138" s="14">
        <f t="shared" si="111"/>
        <v>8</v>
      </c>
      <c r="AK138" s="14">
        <f t="shared" si="112"/>
        <v>0</v>
      </c>
      <c r="AL138" s="14">
        <f t="shared" si="113"/>
        <v>12</v>
      </c>
      <c r="AM138" s="14">
        <f t="shared" si="114"/>
        <v>4.5</v>
      </c>
    </row>
    <row r="139" spans="1:39" ht="12.75">
      <c r="A139" s="61">
        <v>39309</v>
      </c>
      <c r="B139" s="59">
        <v>-1</v>
      </c>
      <c r="C139" s="16">
        <f t="shared" si="115"/>
        <v>60</v>
      </c>
      <c r="D139" s="17">
        <f t="shared" si="116"/>
        <v>59</v>
      </c>
      <c r="F139" s="15">
        <v>1</v>
      </c>
      <c r="G139" s="16">
        <f t="shared" si="117"/>
        <v>52</v>
      </c>
      <c r="H139" s="17">
        <f t="shared" si="118"/>
        <v>67</v>
      </c>
      <c r="J139" s="15">
        <v>-1</v>
      </c>
      <c r="K139" s="16">
        <f t="shared" si="119"/>
        <v>54</v>
      </c>
      <c r="L139" s="17">
        <f t="shared" si="120"/>
        <v>66</v>
      </c>
      <c r="N139" s="15">
        <v>-1</v>
      </c>
      <c r="O139" s="16">
        <f t="shared" si="121"/>
        <v>62</v>
      </c>
      <c r="P139" s="17">
        <f t="shared" si="122"/>
        <v>58</v>
      </c>
      <c r="R139" s="15">
        <v>-1</v>
      </c>
      <c r="S139" s="16">
        <f t="shared" si="101"/>
        <v>49</v>
      </c>
      <c r="T139" s="17">
        <f t="shared" si="102"/>
        <v>69</v>
      </c>
      <c r="V139" s="15">
        <v>1</v>
      </c>
      <c r="W139" s="16">
        <f t="shared" si="123"/>
        <v>57</v>
      </c>
      <c r="X139" s="10">
        <f t="shared" si="124"/>
        <v>60</v>
      </c>
      <c r="AA139" s="18">
        <f t="shared" si="103"/>
        <v>1</v>
      </c>
      <c r="AB139" s="18">
        <f t="shared" si="104"/>
        <v>-15</v>
      </c>
      <c r="AC139" s="18">
        <f t="shared" si="105"/>
        <v>-12</v>
      </c>
      <c r="AD139" s="19">
        <f t="shared" si="106"/>
        <v>4</v>
      </c>
      <c r="AE139" s="18">
        <f t="shared" si="107"/>
        <v>-20</v>
      </c>
      <c r="AF139" s="18">
        <f t="shared" si="108"/>
        <v>-3</v>
      </c>
      <c r="AH139" s="14">
        <f t="shared" si="109"/>
        <v>1.5</v>
      </c>
      <c r="AI139" s="14">
        <f t="shared" si="110"/>
        <v>9.5</v>
      </c>
      <c r="AJ139" s="14">
        <f t="shared" si="111"/>
        <v>8</v>
      </c>
      <c r="AK139" s="14">
        <f t="shared" si="112"/>
        <v>0</v>
      </c>
      <c r="AL139" s="14">
        <f t="shared" si="113"/>
        <v>12</v>
      </c>
      <c r="AM139" s="14">
        <f t="shared" si="114"/>
        <v>3.5</v>
      </c>
    </row>
    <row r="140" spans="1:39" ht="12.75">
      <c r="A140" s="61">
        <v>39310</v>
      </c>
      <c r="B140" s="59">
        <v>1</v>
      </c>
      <c r="C140" s="16">
        <f t="shared" si="115"/>
        <v>61</v>
      </c>
      <c r="D140" s="17">
        <f t="shared" si="116"/>
        <v>59</v>
      </c>
      <c r="F140" s="15">
        <v>-1</v>
      </c>
      <c r="G140" s="16">
        <f t="shared" si="117"/>
        <v>52</v>
      </c>
      <c r="H140" s="17">
        <f t="shared" si="118"/>
        <v>68</v>
      </c>
      <c r="J140" s="15">
        <v>-1</v>
      </c>
      <c r="K140" s="16">
        <f t="shared" si="119"/>
        <v>54</v>
      </c>
      <c r="L140" s="17">
        <f t="shared" si="120"/>
        <v>67</v>
      </c>
      <c r="N140" s="15">
        <v>-1</v>
      </c>
      <c r="O140" s="16">
        <f t="shared" si="121"/>
        <v>62</v>
      </c>
      <c r="P140" s="17">
        <f t="shared" si="122"/>
        <v>59</v>
      </c>
      <c r="R140" s="15">
        <v>1</v>
      </c>
      <c r="S140" s="16">
        <f t="shared" si="101"/>
        <v>50</v>
      </c>
      <c r="T140" s="17">
        <f t="shared" si="102"/>
        <v>69</v>
      </c>
      <c r="V140" s="15">
        <v>1</v>
      </c>
      <c r="W140" s="16">
        <f t="shared" si="123"/>
        <v>58</v>
      </c>
      <c r="X140" s="10">
        <f t="shared" si="124"/>
        <v>60</v>
      </c>
      <c r="AA140" s="18">
        <f t="shared" si="103"/>
        <v>2</v>
      </c>
      <c r="AB140" s="18">
        <f t="shared" si="104"/>
        <v>-16</v>
      </c>
      <c r="AC140" s="18">
        <f t="shared" si="105"/>
        <v>-13</v>
      </c>
      <c r="AD140" s="19">
        <f t="shared" si="106"/>
        <v>3</v>
      </c>
      <c r="AE140" s="18">
        <f t="shared" si="107"/>
        <v>-19</v>
      </c>
      <c r="AF140" s="18">
        <f t="shared" si="108"/>
        <v>-2</v>
      </c>
      <c r="AH140" s="14">
        <f t="shared" si="109"/>
        <v>0.5</v>
      </c>
      <c r="AI140" s="14">
        <f t="shared" si="110"/>
        <v>9.5</v>
      </c>
      <c r="AJ140" s="14">
        <f t="shared" si="111"/>
        <v>8</v>
      </c>
      <c r="AK140" s="14">
        <f t="shared" si="112"/>
        <v>0</v>
      </c>
      <c r="AL140" s="14">
        <f t="shared" si="113"/>
        <v>11</v>
      </c>
      <c r="AM140" s="14">
        <f t="shared" si="114"/>
        <v>2.5</v>
      </c>
    </row>
    <row r="141" spans="1:39" ht="12.75">
      <c r="A141" s="61">
        <v>39311</v>
      </c>
      <c r="B141" s="59">
        <v>1</v>
      </c>
      <c r="C141" s="16">
        <f t="shared" si="115"/>
        <v>62</v>
      </c>
      <c r="D141" s="17">
        <f t="shared" si="116"/>
        <v>59</v>
      </c>
      <c r="F141" s="15">
        <v>1</v>
      </c>
      <c r="G141" s="16">
        <f t="shared" si="117"/>
        <v>53</v>
      </c>
      <c r="H141" s="17">
        <f t="shared" si="118"/>
        <v>68</v>
      </c>
      <c r="J141" s="15">
        <v>1</v>
      </c>
      <c r="K141" s="16">
        <f t="shared" si="119"/>
        <v>55</v>
      </c>
      <c r="L141" s="17">
        <f t="shared" si="120"/>
        <v>67</v>
      </c>
      <c r="N141" s="15">
        <v>-1</v>
      </c>
      <c r="O141" s="16">
        <f t="shared" si="121"/>
        <v>62</v>
      </c>
      <c r="P141" s="17">
        <f t="shared" si="122"/>
        <v>60</v>
      </c>
      <c r="R141" s="15">
        <v>-1</v>
      </c>
      <c r="S141" s="16">
        <f t="shared" si="101"/>
        <v>50</v>
      </c>
      <c r="T141" s="17">
        <f t="shared" si="102"/>
        <v>70</v>
      </c>
      <c r="V141" s="15">
        <v>-1</v>
      </c>
      <c r="W141" s="16">
        <f t="shared" si="123"/>
        <v>58</v>
      </c>
      <c r="X141" s="10">
        <f t="shared" si="124"/>
        <v>61</v>
      </c>
      <c r="AA141" s="18">
        <f t="shared" si="103"/>
        <v>3</v>
      </c>
      <c r="AB141" s="18">
        <f t="shared" si="104"/>
        <v>-15</v>
      </c>
      <c r="AC141" s="18">
        <f t="shared" si="105"/>
        <v>-12</v>
      </c>
      <c r="AD141" s="19">
        <f t="shared" si="106"/>
        <v>2</v>
      </c>
      <c r="AE141" s="18">
        <f t="shared" si="107"/>
        <v>-20</v>
      </c>
      <c r="AF141" s="18">
        <f t="shared" si="108"/>
        <v>-3</v>
      </c>
      <c r="AH141" s="14">
        <f t="shared" si="109"/>
        <v>0</v>
      </c>
      <c r="AI141" s="14">
        <f t="shared" si="110"/>
        <v>9</v>
      </c>
      <c r="AJ141" s="14">
        <f t="shared" si="111"/>
        <v>7.5</v>
      </c>
      <c r="AK141" s="14">
        <f t="shared" si="112"/>
        <v>0.5</v>
      </c>
      <c r="AL141" s="14">
        <f t="shared" si="113"/>
        <v>11.5</v>
      </c>
      <c r="AM141" s="14">
        <f t="shared" si="114"/>
        <v>3</v>
      </c>
    </row>
    <row r="142" spans="1:39" ht="12.75">
      <c r="A142" s="61">
        <v>39312</v>
      </c>
      <c r="B142" s="59">
        <v>1</v>
      </c>
      <c r="C142" s="16">
        <f t="shared" si="115"/>
        <v>63</v>
      </c>
      <c r="D142" s="17">
        <f t="shared" si="116"/>
        <v>59</v>
      </c>
      <c r="F142" s="15">
        <v>-1</v>
      </c>
      <c r="G142" s="16">
        <f t="shared" si="117"/>
        <v>53</v>
      </c>
      <c r="H142" s="17">
        <f t="shared" si="118"/>
        <v>69</v>
      </c>
      <c r="J142" s="15">
        <v>1</v>
      </c>
      <c r="K142" s="16">
        <f t="shared" si="119"/>
        <v>56</v>
      </c>
      <c r="L142" s="17">
        <f t="shared" si="120"/>
        <v>67</v>
      </c>
      <c r="N142" s="15">
        <v>1</v>
      </c>
      <c r="O142" s="16">
        <f t="shared" si="121"/>
        <v>63</v>
      </c>
      <c r="P142" s="17">
        <f t="shared" si="122"/>
        <v>60</v>
      </c>
      <c r="R142" s="15">
        <v>1</v>
      </c>
      <c r="S142" s="16">
        <f aca="true" t="shared" si="125" ref="S142:S164">S141+IF(R142&gt;0,R142,0)</f>
        <v>51</v>
      </c>
      <c r="T142" s="17">
        <f aca="true" t="shared" si="126" ref="T142:T164">T141-IF(R142&lt;0,R142,0)</f>
        <v>70</v>
      </c>
      <c r="V142" s="15">
        <v>-1</v>
      </c>
      <c r="W142" s="16">
        <f t="shared" si="123"/>
        <v>58</v>
      </c>
      <c r="X142" s="10">
        <f t="shared" si="124"/>
        <v>62</v>
      </c>
      <c r="AA142" s="18">
        <f t="shared" si="103"/>
        <v>4</v>
      </c>
      <c r="AB142" s="18">
        <f t="shared" si="104"/>
        <v>-16</v>
      </c>
      <c r="AC142" s="18">
        <f t="shared" si="105"/>
        <v>-11</v>
      </c>
      <c r="AD142" s="19">
        <f t="shared" si="106"/>
        <v>3</v>
      </c>
      <c r="AE142" s="18">
        <f t="shared" si="107"/>
        <v>-19</v>
      </c>
      <c r="AF142" s="18">
        <f t="shared" si="108"/>
        <v>-4</v>
      </c>
      <c r="AH142" s="14">
        <f t="shared" si="109"/>
        <v>0</v>
      </c>
      <c r="AI142" s="14">
        <f t="shared" si="110"/>
        <v>10</v>
      </c>
      <c r="AJ142" s="14">
        <f t="shared" si="111"/>
        <v>7.5</v>
      </c>
      <c r="AK142" s="14">
        <f t="shared" si="112"/>
        <v>0.5</v>
      </c>
      <c r="AL142" s="14">
        <f t="shared" si="113"/>
        <v>11.5</v>
      </c>
      <c r="AM142" s="14">
        <f t="shared" si="114"/>
        <v>4</v>
      </c>
    </row>
    <row r="143" spans="1:39" ht="12.75">
      <c r="A143" s="61">
        <v>39313</v>
      </c>
      <c r="B143" s="59">
        <v>0</v>
      </c>
      <c r="C143" s="16">
        <f t="shared" si="115"/>
        <v>63</v>
      </c>
      <c r="D143" s="17">
        <f t="shared" si="116"/>
        <v>59</v>
      </c>
      <c r="F143" s="15">
        <v>1</v>
      </c>
      <c r="G143" s="16">
        <f t="shared" si="117"/>
        <v>54</v>
      </c>
      <c r="H143" s="17">
        <f t="shared" si="118"/>
        <v>69</v>
      </c>
      <c r="J143" s="15">
        <v>-1</v>
      </c>
      <c r="K143" s="16">
        <f t="shared" si="119"/>
        <v>56</v>
      </c>
      <c r="L143" s="17">
        <f t="shared" si="120"/>
        <v>68</v>
      </c>
      <c r="N143" s="15">
        <v>-1</v>
      </c>
      <c r="O143" s="16">
        <f t="shared" si="121"/>
        <v>63</v>
      </c>
      <c r="P143" s="17">
        <f t="shared" si="122"/>
        <v>61</v>
      </c>
      <c r="R143" s="15">
        <v>1</v>
      </c>
      <c r="S143" s="16">
        <f t="shared" si="125"/>
        <v>52</v>
      </c>
      <c r="T143" s="17">
        <f t="shared" si="126"/>
        <v>70</v>
      </c>
      <c r="V143" s="15">
        <v>0</v>
      </c>
      <c r="W143" s="16">
        <f t="shared" si="123"/>
        <v>58</v>
      </c>
      <c r="X143" s="10">
        <f t="shared" si="124"/>
        <v>62</v>
      </c>
      <c r="AA143" s="18">
        <f t="shared" si="103"/>
        <v>4</v>
      </c>
      <c r="AB143" s="18">
        <f t="shared" si="104"/>
        <v>-15</v>
      </c>
      <c r="AC143" s="18">
        <f t="shared" si="105"/>
        <v>-12</v>
      </c>
      <c r="AD143" s="19">
        <f t="shared" si="106"/>
        <v>2</v>
      </c>
      <c r="AE143" s="18">
        <f t="shared" si="107"/>
        <v>-18</v>
      </c>
      <c r="AF143" s="18">
        <f t="shared" si="108"/>
        <v>-4</v>
      </c>
      <c r="AH143" s="14">
        <f t="shared" si="109"/>
        <v>0</v>
      </c>
      <c r="AI143" s="14">
        <f t="shared" si="110"/>
        <v>9.5</v>
      </c>
      <c r="AJ143" s="14">
        <f t="shared" si="111"/>
        <v>8</v>
      </c>
      <c r="AK143" s="14">
        <f t="shared" si="112"/>
        <v>1</v>
      </c>
      <c r="AL143" s="14">
        <f t="shared" si="113"/>
        <v>11</v>
      </c>
      <c r="AM143" s="14">
        <f t="shared" si="114"/>
        <v>4</v>
      </c>
    </row>
    <row r="144" spans="1:39" ht="12.75">
      <c r="A144" s="61">
        <v>39314</v>
      </c>
      <c r="B144" s="59">
        <v>-1</v>
      </c>
      <c r="C144" s="16">
        <f t="shared" si="115"/>
        <v>63</v>
      </c>
      <c r="D144" s="17">
        <f t="shared" si="116"/>
        <v>60</v>
      </c>
      <c r="F144" s="15">
        <v>-1</v>
      </c>
      <c r="G144" s="16">
        <f t="shared" si="117"/>
        <v>54</v>
      </c>
      <c r="H144" s="17">
        <f t="shared" si="118"/>
        <v>70</v>
      </c>
      <c r="J144" s="15">
        <v>-1</v>
      </c>
      <c r="K144" s="16">
        <f t="shared" si="119"/>
        <v>56</v>
      </c>
      <c r="L144" s="17">
        <f t="shared" si="120"/>
        <v>69</v>
      </c>
      <c r="N144" s="15">
        <v>1</v>
      </c>
      <c r="O144" s="16">
        <f t="shared" si="121"/>
        <v>64</v>
      </c>
      <c r="P144" s="17">
        <f t="shared" si="122"/>
        <v>61</v>
      </c>
      <c r="R144" s="15">
        <v>1</v>
      </c>
      <c r="S144" s="16">
        <f t="shared" si="125"/>
        <v>53</v>
      </c>
      <c r="T144" s="17">
        <f t="shared" si="126"/>
        <v>70</v>
      </c>
      <c r="V144" s="15">
        <v>1</v>
      </c>
      <c r="W144" s="16">
        <f t="shared" si="123"/>
        <v>59</v>
      </c>
      <c r="X144" s="10">
        <f t="shared" si="124"/>
        <v>62</v>
      </c>
      <c r="AA144" s="18">
        <f t="shared" si="103"/>
        <v>3</v>
      </c>
      <c r="AB144" s="18">
        <f t="shared" si="104"/>
        <v>-16</v>
      </c>
      <c r="AC144" s="18">
        <f t="shared" si="105"/>
        <v>-13</v>
      </c>
      <c r="AD144" s="19">
        <f t="shared" si="106"/>
        <v>3</v>
      </c>
      <c r="AE144" s="18">
        <f t="shared" si="107"/>
        <v>-17</v>
      </c>
      <c r="AF144" s="18">
        <f t="shared" si="108"/>
        <v>-3</v>
      </c>
      <c r="AH144" s="14">
        <f t="shared" si="109"/>
        <v>0</v>
      </c>
      <c r="AI144" s="14">
        <f t="shared" si="110"/>
        <v>9.5</v>
      </c>
      <c r="AJ144" s="14">
        <f t="shared" si="111"/>
        <v>8</v>
      </c>
      <c r="AK144" s="14">
        <f t="shared" si="112"/>
        <v>0</v>
      </c>
      <c r="AL144" s="14">
        <f t="shared" si="113"/>
        <v>10</v>
      </c>
      <c r="AM144" s="14">
        <f t="shared" si="114"/>
        <v>3</v>
      </c>
    </row>
    <row r="145" spans="1:39" ht="12.75">
      <c r="A145" s="61">
        <v>39315</v>
      </c>
      <c r="B145" s="59">
        <v>1</v>
      </c>
      <c r="C145" s="16">
        <f t="shared" si="115"/>
        <v>64</v>
      </c>
      <c r="D145" s="17">
        <f t="shared" si="116"/>
        <v>60</v>
      </c>
      <c r="F145" s="15">
        <v>1</v>
      </c>
      <c r="G145" s="16">
        <f t="shared" si="117"/>
        <v>55</v>
      </c>
      <c r="H145" s="17">
        <f t="shared" si="118"/>
        <v>70</v>
      </c>
      <c r="J145" s="15">
        <v>-1</v>
      </c>
      <c r="K145" s="16">
        <f t="shared" si="119"/>
        <v>56</v>
      </c>
      <c r="L145" s="17">
        <f t="shared" si="120"/>
        <v>70</v>
      </c>
      <c r="N145" s="15">
        <v>1</v>
      </c>
      <c r="O145" s="16">
        <f t="shared" si="121"/>
        <v>65</v>
      </c>
      <c r="P145" s="17">
        <f t="shared" si="122"/>
        <v>61</v>
      </c>
      <c r="R145" s="15">
        <v>-1</v>
      </c>
      <c r="S145" s="16">
        <f t="shared" si="125"/>
        <v>53</v>
      </c>
      <c r="T145" s="17">
        <f t="shared" si="126"/>
        <v>71</v>
      </c>
      <c r="V145" s="15">
        <v>1</v>
      </c>
      <c r="W145" s="16">
        <f t="shared" si="123"/>
        <v>60</v>
      </c>
      <c r="X145" s="10">
        <f t="shared" si="124"/>
        <v>62</v>
      </c>
      <c r="AA145" s="18">
        <f t="shared" si="103"/>
        <v>4</v>
      </c>
      <c r="AB145" s="18">
        <f t="shared" si="104"/>
        <v>-15</v>
      </c>
      <c r="AC145" s="18">
        <f t="shared" si="105"/>
        <v>-14</v>
      </c>
      <c r="AD145" s="19">
        <f t="shared" si="106"/>
        <v>4</v>
      </c>
      <c r="AE145" s="18">
        <f t="shared" si="107"/>
        <v>-18</v>
      </c>
      <c r="AF145" s="18">
        <f t="shared" si="108"/>
        <v>-2</v>
      </c>
      <c r="AH145" s="14">
        <f t="shared" si="109"/>
        <v>0</v>
      </c>
      <c r="AI145" s="14">
        <f t="shared" si="110"/>
        <v>9.5</v>
      </c>
      <c r="AJ145" s="14">
        <f t="shared" si="111"/>
        <v>9</v>
      </c>
      <c r="AK145" s="14">
        <f t="shared" si="112"/>
        <v>0</v>
      </c>
      <c r="AL145" s="14">
        <f t="shared" si="113"/>
        <v>11</v>
      </c>
      <c r="AM145" s="14">
        <f t="shared" si="114"/>
        <v>3</v>
      </c>
    </row>
    <row r="146" spans="1:39" ht="12.75">
      <c r="A146" s="61">
        <v>39316</v>
      </c>
      <c r="B146" s="59">
        <v>1</v>
      </c>
      <c r="C146" s="16">
        <f t="shared" si="115"/>
        <v>65</v>
      </c>
      <c r="D146" s="17">
        <f t="shared" si="116"/>
        <v>60</v>
      </c>
      <c r="F146" s="15">
        <v>1</v>
      </c>
      <c r="G146" s="16">
        <f t="shared" si="117"/>
        <v>56</v>
      </c>
      <c r="H146" s="17">
        <f t="shared" si="118"/>
        <v>70</v>
      </c>
      <c r="J146" s="15">
        <v>1</v>
      </c>
      <c r="K146" s="16">
        <f t="shared" si="119"/>
        <v>57</v>
      </c>
      <c r="L146" s="17">
        <f t="shared" si="120"/>
        <v>70</v>
      </c>
      <c r="N146" s="15">
        <v>-1</v>
      </c>
      <c r="O146" s="16">
        <f t="shared" si="121"/>
        <v>65</v>
      </c>
      <c r="P146" s="17">
        <f t="shared" si="122"/>
        <v>62</v>
      </c>
      <c r="R146" s="15">
        <v>1</v>
      </c>
      <c r="S146" s="16">
        <f t="shared" si="125"/>
        <v>54</v>
      </c>
      <c r="T146" s="17">
        <f t="shared" si="126"/>
        <v>71</v>
      </c>
      <c r="V146" s="15">
        <v>1</v>
      </c>
      <c r="W146" s="16">
        <f t="shared" si="123"/>
        <v>61</v>
      </c>
      <c r="X146" s="10">
        <f t="shared" si="124"/>
        <v>62</v>
      </c>
      <c r="AA146" s="18">
        <f t="shared" si="103"/>
        <v>5</v>
      </c>
      <c r="AB146" s="18">
        <f t="shared" si="104"/>
        <v>-14</v>
      </c>
      <c r="AC146" s="18">
        <f t="shared" si="105"/>
        <v>-13</v>
      </c>
      <c r="AD146" s="19">
        <f t="shared" si="106"/>
        <v>3</v>
      </c>
      <c r="AE146" s="18">
        <f t="shared" si="107"/>
        <v>-17</v>
      </c>
      <c r="AF146" s="18">
        <f t="shared" si="108"/>
        <v>-1</v>
      </c>
      <c r="AH146" s="14">
        <f t="shared" si="109"/>
        <v>0</v>
      </c>
      <c r="AI146" s="14">
        <f t="shared" si="110"/>
        <v>9.5</v>
      </c>
      <c r="AJ146" s="14">
        <f t="shared" si="111"/>
        <v>9</v>
      </c>
      <c r="AK146" s="14">
        <f t="shared" si="112"/>
        <v>1</v>
      </c>
      <c r="AL146" s="14">
        <f t="shared" si="113"/>
        <v>11</v>
      </c>
      <c r="AM146" s="14">
        <f t="shared" si="114"/>
        <v>3</v>
      </c>
    </row>
    <row r="147" spans="1:39" ht="12.75">
      <c r="A147" s="61">
        <v>39317</v>
      </c>
      <c r="B147" s="59">
        <v>-1</v>
      </c>
      <c r="C147" s="16">
        <f t="shared" si="115"/>
        <v>65</v>
      </c>
      <c r="D147" s="17">
        <f t="shared" si="116"/>
        <v>61</v>
      </c>
      <c r="F147" s="15">
        <v>1</v>
      </c>
      <c r="G147" s="16">
        <f t="shared" si="117"/>
        <v>57</v>
      </c>
      <c r="H147" s="17">
        <f t="shared" si="118"/>
        <v>70</v>
      </c>
      <c r="J147" s="15">
        <v>-1</v>
      </c>
      <c r="K147" s="16">
        <f t="shared" si="119"/>
        <v>57</v>
      </c>
      <c r="L147" s="17">
        <f t="shared" si="120"/>
        <v>71</v>
      </c>
      <c r="N147" s="15">
        <v>0</v>
      </c>
      <c r="O147" s="16">
        <f t="shared" si="121"/>
        <v>65</v>
      </c>
      <c r="P147" s="17">
        <f t="shared" si="122"/>
        <v>62</v>
      </c>
      <c r="R147" s="15">
        <v>1</v>
      </c>
      <c r="S147" s="16">
        <f t="shared" si="125"/>
        <v>55</v>
      </c>
      <c r="T147" s="17">
        <f t="shared" si="126"/>
        <v>71</v>
      </c>
      <c r="V147" s="15">
        <v>-1</v>
      </c>
      <c r="W147" s="16">
        <f t="shared" si="123"/>
        <v>61</v>
      </c>
      <c r="X147" s="10">
        <f t="shared" si="124"/>
        <v>63</v>
      </c>
      <c r="AA147" s="18">
        <f t="shared" si="103"/>
        <v>4</v>
      </c>
      <c r="AB147" s="18">
        <f t="shared" si="104"/>
        <v>-13</v>
      </c>
      <c r="AC147" s="18">
        <f t="shared" si="105"/>
        <v>-14</v>
      </c>
      <c r="AD147" s="19">
        <f t="shared" si="106"/>
        <v>3</v>
      </c>
      <c r="AE147" s="18">
        <f t="shared" si="107"/>
        <v>-16</v>
      </c>
      <c r="AF147" s="18">
        <f t="shared" si="108"/>
        <v>-2</v>
      </c>
      <c r="AH147" s="14">
        <f t="shared" si="109"/>
        <v>0</v>
      </c>
      <c r="AI147" s="14">
        <f t="shared" si="110"/>
        <v>8.5</v>
      </c>
      <c r="AJ147" s="14">
        <f t="shared" si="111"/>
        <v>9</v>
      </c>
      <c r="AK147" s="14">
        <f t="shared" si="112"/>
        <v>0.5</v>
      </c>
      <c r="AL147" s="14">
        <f t="shared" si="113"/>
        <v>10</v>
      </c>
      <c r="AM147" s="14">
        <f t="shared" si="114"/>
        <v>3</v>
      </c>
    </row>
    <row r="148" spans="1:39" ht="12.75">
      <c r="A148" s="61">
        <v>39318</v>
      </c>
      <c r="B148" s="59">
        <v>1</v>
      </c>
      <c r="C148" s="16">
        <f t="shared" si="115"/>
        <v>66</v>
      </c>
      <c r="D148" s="17">
        <f t="shared" si="116"/>
        <v>61</v>
      </c>
      <c r="F148" s="15">
        <v>1</v>
      </c>
      <c r="G148" s="16">
        <f t="shared" si="117"/>
        <v>58</v>
      </c>
      <c r="H148" s="17">
        <f t="shared" si="118"/>
        <v>70</v>
      </c>
      <c r="J148" s="15">
        <v>-1</v>
      </c>
      <c r="K148" s="16">
        <f t="shared" si="119"/>
        <v>57</v>
      </c>
      <c r="L148" s="17">
        <f t="shared" si="120"/>
        <v>72</v>
      </c>
      <c r="N148" s="15">
        <v>-1</v>
      </c>
      <c r="O148" s="16">
        <f t="shared" si="121"/>
        <v>65</v>
      </c>
      <c r="P148" s="17">
        <f t="shared" si="122"/>
        <v>63</v>
      </c>
      <c r="R148" s="15">
        <v>1</v>
      </c>
      <c r="S148" s="16">
        <f t="shared" si="125"/>
        <v>56</v>
      </c>
      <c r="T148" s="17">
        <f t="shared" si="126"/>
        <v>71</v>
      </c>
      <c r="V148" s="15">
        <v>-1</v>
      </c>
      <c r="W148" s="16">
        <f t="shared" si="123"/>
        <v>61</v>
      </c>
      <c r="X148" s="10">
        <f t="shared" si="124"/>
        <v>64</v>
      </c>
      <c r="AA148" s="18">
        <f t="shared" si="103"/>
        <v>5</v>
      </c>
      <c r="AB148" s="18">
        <f t="shared" si="104"/>
        <v>-12</v>
      </c>
      <c r="AC148" s="18">
        <f t="shared" si="105"/>
        <v>-15</v>
      </c>
      <c r="AD148" s="19">
        <f t="shared" si="106"/>
        <v>2</v>
      </c>
      <c r="AE148" s="18">
        <f t="shared" si="107"/>
        <v>-15</v>
      </c>
      <c r="AF148" s="18">
        <f t="shared" si="108"/>
        <v>-3</v>
      </c>
      <c r="AH148" s="14">
        <f t="shared" si="109"/>
        <v>0</v>
      </c>
      <c r="AI148" s="14">
        <f t="shared" si="110"/>
        <v>8.5</v>
      </c>
      <c r="AJ148" s="14">
        <f t="shared" si="111"/>
        <v>10</v>
      </c>
      <c r="AK148" s="14">
        <f t="shared" si="112"/>
        <v>1.5</v>
      </c>
      <c r="AL148" s="14">
        <f t="shared" si="113"/>
        <v>10</v>
      </c>
      <c r="AM148" s="14">
        <f t="shared" si="114"/>
        <v>4</v>
      </c>
    </row>
    <row r="149" spans="1:39" ht="12.75">
      <c r="A149" s="61">
        <v>39319</v>
      </c>
      <c r="B149" s="59">
        <v>-1</v>
      </c>
      <c r="C149" s="16">
        <f t="shared" si="115"/>
        <v>66</v>
      </c>
      <c r="D149" s="17">
        <f t="shared" si="116"/>
        <v>62</v>
      </c>
      <c r="F149" s="15">
        <v>1</v>
      </c>
      <c r="G149" s="16">
        <f t="shared" si="117"/>
        <v>59</v>
      </c>
      <c r="H149" s="17">
        <f t="shared" si="118"/>
        <v>70</v>
      </c>
      <c r="J149" s="15">
        <v>-1</v>
      </c>
      <c r="K149" s="16">
        <f t="shared" si="119"/>
        <v>57</v>
      </c>
      <c r="L149" s="17">
        <f t="shared" si="120"/>
        <v>73</v>
      </c>
      <c r="N149" s="15">
        <v>-1</v>
      </c>
      <c r="O149" s="16">
        <f t="shared" si="121"/>
        <v>65</v>
      </c>
      <c r="P149" s="17">
        <f t="shared" si="122"/>
        <v>64</v>
      </c>
      <c r="R149" s="15">
        <v>1</v>
      </c>
      <c r="S149" s="16">
        <f t="shared" si="125"/>
        <v>57</v>
      </c>
      <c r="T149" s="17">
        <f t="shared" si="126"/>
        <v>71</v>
      </c>
      <c r="V149" s="15">
        <v>1</v>
      </c>
      <c r="W149" s="16">
        <f t="shared" si="123"/>
        <v>62</v>
      </c>
      <c r="X149" s="10">
        <f t="shared" si="124"/>
        <v>64</v>
      </c>
      <c r="AA149" s="18">
        <f t="shared" si="103"/>
        <v>4</v>
      </c>
      <c r="AB149" s="18">
        <f t="shared" si="104"/>
        <v>-11</v>
      </c>
      <c r="AC149" s="18">
        <f t="shared" si="105"/>
        <v>-16</v>
      </c>
      <c r="AD149" s="19">
        <f t="shared" si="106"/>
        <v>1</v>
      </c>
      <c r="AE149" s="18">
        <f t="shared" si="107"/>
        <v>-14</v>
      </c>
      <c r="AF149" s="18">
        <f t="shared" si="108"/>
        <v>-2</v>
      </c>
      <c r="AH149" s="14">
        <f t="shared" si="109"/>
        <v>0</v>
      </c>
      <c r="AI149" s="14">
        <f t="shared" si="110"/>
        <v>7.5</v>
      </c>
      <c r="AJ149" s="14">
        <f t="shared" si="111"/>
        <v>10</v>
      </c>
      <c r="AK149" s="14">
        <f t="shared" si="112"/>
        <v>1.5</v>
      </c>
      <c r="AL149" s="14">
        <f t="shared" si="113"/>
        <v>9</v>
      </c>
      <c r="AM149" s="14">
        <f t="shared" si="114"/>
        <v>3</v>
      </c>
    </row>
    <row r="150" spans="1:39" ht="12.75">
      <c r="A150" s="61">
        <v>39320</v>
      </c>
      <c r="B150" s="59">
        <v>-1</v>
      </c>
      <c r="C150" s="16">
        <f t="shared" si="115"/>
        <v>66</v>
      </c>
      <c r="D150" s="17">
        <f t="shared" si="116"/>
        <v>63</v>
      </c>
      <c r="F150" s="15">
        <v>1</v>
      </c>
      <c r="G150" s="16">
        <f t="shared" si="117"/>
        <v>60</v>
      </c>
      <c r="H150" s="17">
        <f t="shared" si="118"/>
        <v>70</v>
      </c>
      <c r="J150" s="15">
        <v>1</v>
      </c>
      <c r="K150" s="16">
        <f t="shared" si="119"/>
        <v>58</v>
      </c>
      <c r="L150" s="17">
        <f t="shared" si="120"/>
        <v>73</v>
      </c>
      <c r="N150" s="15">
        <v>-1</v>
      </c>
      <c r="O150" s="16">
        <f t="shared" si="121"/>
        <v>65</v>
      </c>
      <c r="P150" s="17">
        <f t="shared" si="122"/>
        <v>65</v>
      </c>
      <c r="R150" s="15">
        <v>-1</v>
      </c>
      <c r="S150" s="16">
        <f t="shared" si="125"/>
        <v>57</v>
      </c>
      <c r="T150" s="17">
        <f t="shared" si="126"/>
        <v>72</v>
      </c>
      <c r="V150" s="15">
        <v>1</v>
      </c>
      <c r="W150" s="16">
        <f t="shared" si="123"/>
        <v>63</v>
      </c>
      <c r="X150" s="10">
        <f t="shared" si="124"/>
        <v>64</v>
      </c>
      <c r="AA150" s="18">
        <f t="shared" si="103"/>
        <v>3</v>
      </c>
      <c r="AB150" s="18">
        <f t="shared" si="104"/>
        <v>-10</v>
      </c>
      <c r="AC150" s="18">
        <f t="shared" si="105"/>
        <v>-15</v>
      </c>
      <c r="AD150" s="19">
        <f t="shared" si="106"/>
        <v>0</v>
      </c>
      <c r="AE150" s="18">
        <f t="shared" si="107"/>
        <v>-15</v>
      </c>
      <c r="AF150" s="18">
        <f t="shared" si="108"/>
        <v>-1</v>
      </c>
      <c r="AH150" s="14">
        <f t="shared" si="109"/>
        <v>0</v>
      </c>
      <c r="AI150" s="14">
        <f t="shared" si="110"/>
        <v>6.5</v>
      </c>
      <c r="AJ150" s="14">
        <f t="shared" si="111"/>
        <v>9</v>
      </c>
      <c r="AK150" s="14">
        <f t="shared" si="112"/>
        <v>1.5</v>
      </c>
      <c r="AL150" s="14">
        <f t="shared" si="113"/>
        <v>9</v>
      </c>
      <c r="AM150" s="14">
        <f t="shared" si="114"/>
        <v>2</v>
      </c>
    </row>
    <row r="151" spans="1:39" ht="12.75">
      <c r="A151" s="61">
        <v>39321</v>
      </c>
      <c r="B151" s="59">
        <v>0</v>
      </c>
      <c r="C151" s="16">
        <f t="shared" si="115"/>
        <v>66</v>
      </c>
      <c r="D151" s="17">
        <f t="shared" si="116"/>
        <v>63</v>
      </c>
      <c r="F151" s="15">
        <v>0</v>
      </c>
      <c r="G151" s="16">
        <f t="shared" si="117"/>
        <v>60</v>
      </c>
      <c r="H151" s="17">
        <f t="shared" si="118"/>
        <v>70</v>
      </c>
      <c r="J151" s="15">
        <v>0</v>
      </c>
      <c r="K151" s="16">
        <f t="shared" si="119"/>
        <v>58</v>
      </c>
      <c r="L151" s="17">
        <f t="shared" si="120"/>
        <v>73</v>
      </c>
      <c r="N151" s="15">
        <v>0</v>
      </c>
      <c r="O151" s="16">
        <f t="shared" si="121"/>
        <v>65</v>
      </c>
      <c r="P151" s="17">
        <f t="shared" si="122"/>
        <v>65</v>
      </c>
      <c r="R151" s="15">
        <v>0</v>
      </c>
      <c r="S151" s="16">
        <f t="shared" si="125"/>
        <v>57</v>
      </c>
      <c r="T151" s="17">
        <f t="shared" si="126"/>
        <v>72</v>
      </c>
      <c r="V151" s="15">
        <v>0</v>
      </c>
      <c r="W151" s="16">
        <f t="shared" si="123"/>
        <v>63</v>
      </c>
      <c r="X151" s="10">
        <f t="shared" si="124"/>
        <v>64</v>
      </c>
      <c r="AA151" s="18">
        <f t="shared" si="103"/>
        <v>3</v>
      </c>
      <c r="AB151" s="18">
        <f t="shared" si="104"/>
        <v>-10</v>
      </c>
      <c r="AC151" s="18">
        <f t="shared" si="105"/>
        <v>-15</v>
      </c>
      <c r="AD151" s="19">
        <f t="shared" si="106"/>
        <v>0</v>
      </c>
      <c r="AE151" s="18">
        <f t="shared" si="107"/>
        <v>-15</v>
      </c>
      <c r="AF151" s="18">
        <f t="shared" si="108"/>
        <v>-1</v>
      </c>
      <c r="AH151" s="14">
        <f t="shared" si="109"/>
        <v>0</v>
      </c>
      <c r="AI151" s="14">
        <f t="shared" si="110"/>
        <v>6.5</v>
      </c>
      <c r="AJ151" s="14">
        <f t="shared" si="111"/>
        <v>9</v>
      </c>
      <c r="AK151" s="14">
        <f t="shared" si="112"/>
        <v>1.5</v>
      </c>
      <c r="AL151" s="14">
        <f t="shared" si="113"/>
        <v>9</v>
      </c>
      <c r="AM151" s="14">
        <f t="shared" si="114"/>
        <v>2</v>
      </c>
    </row>
    <row r="152" spans="1:39" ht="12.75">
      <c r="A152" s="61">
        <v>39322</v>
      </c>
      <c r="B152" s="59">
        <v>1</v>
      </c>
      <c r="C152" s="16">
        <f t="shared" si="115"/>
        <v>67</v>
      </c>
      <c r="D152" s="17">
        <f t="shared" si="116"/>
        <v>63</v>
      </c>
      <c r="F152" s="15">
        <v>-2</v>
      </c>
      <c r="G152" s="16">
        <f t="shared" si="117"/>
        <v>60</v>
      </c>
      <c r="H152" s="17">
        <f t="shared" si="118"/>
        <v>72</v>
      </c>
      <c r="J152" s="15">
        <v>-1</v>
      </c>
      <c r="K152" s="16">
        <f t="shared" si="119"/>
        <v>58</v>
      </c>
      <c r="L152" s="17">
        <f t="shared" si="120"/>
        <v>74</v>
      </c>
      <c r="N152" s="15">
        <v>-1</v>
      </c>
      <c r="O152" s="16">
        <f t="shared" si="121"/>
        <v>65</v>
      </c>
      <c r="P152" s="17">
        <f t="shared" si="122"/>
        <v>66</v>
      </c>
      <c r="R152" s="15">
        <v>2</v>
      </c>
      <c r="S152" s="16">
        <f t="shared" si="125"/>
        <v>59</v>
      </c>
      <c r="T152" s="17">
        <f t="shared" si="126"/>
        <v>72</v>
      </c>
      <c r="V152" s="15">
        <v>1</v>
      </c>
      <c r="W152" s="16">
        <f t="shared" si="123"/>
        <v>64</v>
      </c>
      <c r="X152" s="10">
        <f t="shared" si="124"/>
        <v>64</v>
      </c>
      <c r="AA152" s="18">
        <f t="shared" si="103"/>
        <v>4</v>
      </c>
      <c r="AB152" s="18">
        <f t="shared" si="104"/>
        <v>-12</v>
      </c>
      <c r="AC152" s="18">
        <f t="shared" si="105"/>
        <v>-16</v>
      </c>
      <c r="AD152" s="19">
        <f t="shared" si="106"/>
        <v>-1</v>
      </c>
      <c r="AE152" s="18">
        <f t="shared" si="107"/>
        <v>-13</v>
      </c>
      <c r="AF152" s="18">
        <f t="shared" si="108"/>
        <v>0</v>
      </c>
      <c r="AH152" s="14">
        <f t="shared" si="109"/>
        <v>0</v>
      </c>
      <c r="AI152" s="14">
        <f t="shared" si="110"/>
        <v>8</v>
      </c>
      <c r="AJ152" s="14">
        <f t="shared" si="111"/>
        <v>10</v>
      </c>
      <c r="AK152" s="14">
        <f t="shared" si="112"/>
        <v>2.5</v>
      </c>
      <c r="AL152" s="14">
        <f t="shared" si="113"/>
        <v>8.5</v>
      </c>
      <c r="AM152" s="14">
        <f t="shared" si="114"/>
        <v>2</v>
      </c>
    </row>
    <row r="153" spans="1:39" ht="12.75">
      <c r="A153" s="61">
        <v>39323</v>
      </c>
      <c r="B153" s="59">
        <v>-1</v>
      </c>
      <c r="C153" s="16">
        <f t="shared" si="115"/>
        <v>67</v>
      </c>
      <c r="D153" s="17">
        <f t="shared" si="116"/>
        <v>64</v>
      </c>
      <c r="F153" s="15">
        <v>1</v>
      </c>
      <c r="G153" s="16">
        <f t="shared" si="117"/>
        <v>61</v>
      </c>
      <c r="H153" s="17">
        <f t="shared" si="118"/>
        <v>72</v>
      </c>
      <c r="J153" s="15">
        <v>1</v>
      </c>
      <c r="K153" s="16">
        <f t="shared" si="119"/>
        <v>59</v>
      </c>
      <c r="L153" s="17">
        <f t="shared" si="120"/>
        <v>74</v>
      </c>
      <c r="N153" s="15">
        <v>1</v>
      </c>
      <c r="O153" s="16">
        <f t="shared" si="121"/>
        <v>66</v>
      </c>
      <c r="P153" s="17">
        <f t="shared" si="122"/>
        <v>66</v>
      </c>
      <c r="R153" s="15">
        <v>-1</v>
      </c>
      <c r="S153" s="16">
        <f t="shared" si="125"/>
        <v>59</v>
      </c>
      <c r="T153" s="17">
        <f t="shared" si="126"/>
        <v>73</v>
      </c>
      <c r="V153" s="15">
        <v>-1</v>
      </c>
      <c r="W153" s="16">
        <f t="shared" si="123"/>
        <v>64</v>
      </c>
      <c r="X153" s="10">
        <f t="shared" si="124"/>
        <v>65</v>
      </c>
      <c r="AA153" s="18">
        <f t="shared" si="103"/>
        <v>3</v>
      </c>
      <c r="AB153" s="18">
        <f t="shared" si="104"/>
        <v>-11</v>
      </c>
      <c r="AC153" s="18">
        <f t="shared" si="105"/>
        <v>-15</v>
      </c>
      <c r="AD153" s="19">
        <f t="shared" si="106"/>
        <v>0</v>
      </c>
      <c r="AE153" s="18">
        <f t="shared" si="107"/>
        <v>-14</v>
      </c>
      <c r="AF153" s="18">
        <f t="shared" si="108"/>
        <v>-1</v>
      </c>
      <c r="AH153" s="14">
        <f t="shared" si="109"/>
        <v>0</v>
      </c>
      <c r="AI153" s="14">
        <f t="shared" si="110"/>
        <v>7</v>
      </c>
      <c r="AJ153" s="14">
        <f t="shared" si="111"/>
        <v>9</v>
      </c>
      <c r="AK153" s="14">
        <f t="shared" si="112"/>
        <v>1.5</v>
      </c>
      <c r="AL153" s="14">
        <f t="shared" si="113"/>
        <v>8.5</v>
      </c>
      <c r="AM153" s="14">
        <f t="shared" si="114"/>
        <v>2</v>
      </c>
    </row>
    <row r="154" spans="1:39" ht="12.75">
      <c r="A154" s="61">
        <v>39324</v>
      </c>
      <c r="B154" s="59">
        <v>1</v>
      </c>
      <c r="C154" s="16">
        <f t="shared" si="115"/>
        <v>68</v>
      </c>
      <c r="D154" s="17">
        <f t="shared" si="116"/>
        <v>64</v>
      </c>
      <c r="F154" s="15">
        <v>1</v>
      </c>
      <c r="G154" s="16">
        <f t="shared" si="117"/>
        <v>62</v>
      </c>
      <c r="H154" s="17">
        <f t="shared" si="118"/>
        <v>72</v>
      </c>
      <c r="J154" s="15">
        <v>1</v>
      </c>
      <c r="K154" s="16">
        <f t="shared" si="119"/>
        <v>60</v>
      </c>
      <c r="L154" s="17">
        <f t="shared" si="120"/>
        <v>74</v>
      </c>
      <c r="N154" s="15">
        <v>-1</v>
      </c>
      <c r="O154" s="16">
        <f t="shared" si="121"/>
        <v>66</v>
      </c>
      <c r="P154" s="17">
        <f t="shared" si="122"/>
        <v>67</v>
      </c>
      <c r="R154" s="15">
        <v>-1</v>
      </c>
      <c r="S154" s="16">
        <f t="shared" si="125"/>
        <v>59</v>
      </c>
      <c r="T154" s="17">
        <f t="shared" si="126"/>
        <v>74</v>
      </c>
      <c r="V154" s="15">
        <v>-1</v>
      </c>
      <c r="W154" s="16">
        <f t="shared" si="123"/>
        <v>64</v>
      </c>
      <c r="X154" s="10">
        <f t="shared" si="124"/>
        <v>66</v>
      </c>
      <c r="AA154" s="18">
        <f t="shared" si="103"/>
        <v>4</v>
      </c>
      <c r="AB154" s="18">
        <f t="shared" si="104"/>
        <v>-10</v>
      </c>
      <c r="AC154" s="18">
        <f t="shared" si="105"/>
        <v>-14</v>
      </c>
      <c r="AD154" s="19">
        <f t="shared" si="106"/>
        <v>-1</v>
      </c>
      <c r="AE154" s="18">
        <f t="shared" si="107"/>
        <v>-15</v>
      </c>
      <c r="AF154" s="18">
        <f t="shared" si="108"/>
        <v>-2</v>
      </c>
      <c r="AH154" s="14">
        <f t="shared" si="109"/>
        <v>0</v>
      </c>
      <c r="AI154" s="14">
        <f t="shared" si="110"/>
        <v>7</v>
      </c>
      <c r="AJ154" s="14">
        <f t="shared" si="111"/>
        <v>9</v>
      </c>
      <c r="AK154" s="14">
        <f t="shared" si="112"/>
        <v>2.5</v>
      </c>
      <c r="AL154" s="14">
        <f t="shared" si="113"/>
        <v>9.5</v>
      </c>
      <c r="AM154" s="14">
        <f t="shared" si="114"/>
        <v>3</v>
      </c>
    </row>
    <row r="155" spans="1:39" ht="12.75">
      <c r="A155" s="61">
        <v>39325</v>
      </c>
      <c r="B155" s="59">
        <v>-1</v>
      </c>
      <c r="C155" s="16">
        <f aca="true" t="shared" si="127" ref="C155:C160">C154+IF(B155&gt;0,B155,0)</f>
        <v>68</v>
      </c>
      <c r="D155" s="17">
        <f aca="true" t="shared" si="128" ref="D155:D160">D154-IF(B155&lt;0,B155,0)</f>
        <v>65</v>
      </c>
      <c r="F155" s="15">
        <v>-1</v>
      </c>
      <c r="G155" s="16">
        <f t="shared" si="117"/>
        <v>62</v>
      </c>
      <c r="H155" s="17">
        <f t="shared" si="118"/>
        <v>73</v>
      </c>
      <c r="J155" s="15">
        <v>1</v>
      </c>
      <c r="K155" s="16">
        <f t="shared" si="119"/>
        <v>61</v>
      </c>
      <c r="L155" s="17">
        <f t="shared" si="120"/>
        <v>74</v>
      </c>
      <c r="N155" s="15">
        <v>1</v>
      </c>
      <c r="O155" s="16">
        <f t="shared" si="121"/>
        <v>67</v>
      </c>
      <c r="P155" s="17">
        <f t="shared" si="122"/>
        <v>67</v>
      </c>
      <c r="R155" s="15">
        <v>-1</v>
      </c>
      <c r="S155" s="16">
        <f t="shared" si="125"/>
        <v>59</v>
      </c>
      <c r="T155" s="17">
        <f t="shared" si="126"/>
        <v>75</v>
      </c>
      <c r="V155" s="15">
        <v>1</v>
      </c>
      <c r="W155" s="16">
        <f t="shared" si="123"/>
        <v>65</v>
      </c>
      <c r="X155" s="10">
        <f t="shared" si="124"/>
        <v>66</v>
      </c>
      <c r="AA155" s="18">
        <f t="shared" si="103"/>
        <v>3</v>
      </c>
      <c r="AB155" s="18">
        <f t="shared" si="104"/>
        <v>-11</v>
      </c>
      <c r="AC155" s="18">
        <f t="shared" si="105"/>
        <v>-13</v>
      </c>
      <c r="AD155" s="19">
        <f t="shared" si="106"/>
        <v>0</v>
      </c>
      <c r="AE155" s="18">
        <f t="shared" si="107"/>
        <v>-16</v>
      </c>
      <c r="AF155" s="18">
        <f t="shared" si="108"/>
        <v>-1</v>
      </c>
      <c r="AH155" s="14">
        <f t="shared" si="109"/>
        <v>0</v>
      </c>
      <c r="AI155" s="14">
        <f t="shared" si="110"/>
        <v>7</v>
      </c>
      <c r="AJ155" s="14">
        <f t="shared" si="111"/>
        <v>8</v>
      </c>
      <c r="AK155" s="14">
        <f t="shared" si="112"/>
        <v>1.5</v>
      </c>
      <c r="AL155" s="14">
        <f t="shared" si="113"/>
        <v>9.5</v>
      </c>
      <c r="AM155" s="14">
        <f t="shared" si="114"/>
        <v>2</v>
      </c>
    </row>
    <row r="156" spans="1:39" ht="12.75">
      <c r="A156" s="61">
        <v>39326</v>
      </c>
      <c r="B156" s="59">
        <v>1</v>
      </c>
      <c r="C156" s="16">
        <f t="shared" si="127"/>
        <v>69</v>
      </c>
      <c r="D156" s="17">
        <f t="shared" si="128"/>
        <v>65</v>
      </c>
      <c r="F156" s="15">
        <v>-1</v>
      </c>
      <c r="G156" s="16">
        <f t="shared" si="117"/>
        <v>62</v>
      </c>
      <c r="H156" s="17">
        <f t="shared" si="118"/>
        <v>74</v>
      </c>
      <c r="J156" s="15">
        <v>-1</v>
      </c>
      <c r="K156" s="16">
        <f t="shared" si="119"/>
        <v>61</v>
      </c>
      <c r="L156" s="17">
        <f t="shared" si="120"/>
        <v>75</v>
      </c>
      <c r="N156" s="15">
        <v>1</v>
      </c>
      <c r="O156" s="16">
        <f t="shared" si="121"/>
        <v>68</v>
      </c>
      <c r="P156" s="17">
        <f t="shared" si="122"/>
        <v>67</v>
      </c>
      <c r="R156" s="15">
        <v>-1</v>
      </c>
      <c r="S156" s="16">
        <f t="shared" si="125"/>
        <v>59</v>
      </c>
      <c r="T156" s="17">
        <f t="shared" si="126"/>
        <v>76</v>
      </c>
      <c r="V156" s="15">
        <v>1</v>
      </c>
      <c r="W156" s="16">
        <f t="shared" si="123"/>
        <v>66</v>
      </c>
      <c r="X156" s="10">
        <f t="shared" si="124"/>
        <v>66</v>
      </c>
      <c r="AA156" s="18">
        <f t="shared" si="103"/>
        <v>4</v>
      </c>
      <c r="AB156" s="18">
        <f t="shared" si="104"/>
        <v>-12</v>
      </c>
      <c r="AC156" s="18">
        <f t="shared" si="105"/>
        <v>-14</v>
      </c>
      <c r="AD156" s="19">
        <f t="shared" si="106"/>
        <v>1</v>
      </c>
      <c r="AE156" s="18">
        <f t="shared" si="107"/>
        <v>-17</v>
      </c>
      <c r="AF156" s="18">
        <f t="shared" si="108"/>
        <v>0</v>
      </c>
      <c r="AH156" s="14">
        <f t="shared" si="109"/>
        <v>0</v>
      </c>
      <c r="AI156" s="14">
        <f t="shared" si="110"/>
        <v>8</v>
      </c>
      <c r="AJ156" s="14">
        <f t="shared" si="111"/>
        <v>9</v>
      </c>
      <c r="AK156" s="14">
        <f t="shared" si="112"/>
        <v>1.5</v>
      </c>
      <c r="AL156" s="14">
        <f t="shared" si="113"/>
        <v>10.5</v>
      </c>
      <c r="AM156" s="14">
        <f t="shared" si="114"/>
        <v>2</v>
      </c>
    </row>
    <row r="157" spans="1:39" ht="12.75">
      <c r="A157" s="61">
        <v>39327</v>
      </c>
      <c r="B157" s="59">
        <v>1</v>
      </c>
      <c r="C157" s="16">
        <f t="shared" si="127"/>
        <v>70</v>
      </c>
      <c r="D157" s="17">
        <f t="shared" si="128"/>
        <v>65</v>
      </c>
      <c r="F157" s="15">
        <v>-1</v>
      </c>
      <c r="G157" s="16">
        <f t="shared" si="117"/>
        <v>62</v>
      </c>
      <c r="H157" s="17">
        <f t="shared" si="118"/>
        <v>75</v>
      </c>
      <c r="J157" s="15">
        <v>-1</v>
      </c>
      <c r="K157" s="16">
        <f t="shared" si="119"/>
        <v>61</v>
      </c>
      <c r="L157" s="17">
        <f t="shared" si="120"/>
        <v>76</v>
      </c>
      <c r="N157" s="15">
        <v>1</v>
      </c>
      <c r="O157" s="16">
        <f t="shared" si="121"/>
        <v>69</v>
      </c>
      <c r="P157" s="17">
        <f t="shared" si="122"/>
        <v>67</v>
      </c>
      <c r="R157" s="15">
        <v>-1</v>
      </c>
      <c r="S157" s="16">
        <f t="shared" si="125"/>
        <v>59</v>
      </c>
      <c r="T157" s="17">
        <f t="shared" si="126"/>
        <v>77</v>
      </c>
      <c r="V157" s="15">
        <v>1</v>
      </c>
      <c r="W157" s="16">
        <f t="shared" si="123"/>
        <v>67</v>
      </c>
      <c r="X157" s="10">
        <f t="shared" si="124"/>
        <v>66</v>
      </c>
      <c r="AA157" s="18">
        <f t="shared" si="103"/>
        <v>5</v>
      </c>
      <c r="AB157" s="18">
        <f t="shared" si="104"/>
        <v>-13</v>
      </c>
      <c r="AC157" s="18">
        <f t="shared" si="105"/>
        <v>-15</v>
      </c>
      <c r="AD157" s="19">
        <f t="shared" si="106"/>
        <v>2</v>
      </c>
      <c r="AE157" s="18">
        <f t="shared" si="107"/>
        <v>-18</v>
      </c>
      <c r="AF157" s="18">
        <f t="shared" si="108"/>
        <v>1</v>
      </c>
      <c r="AH157" s="14">
        <f t="shared" si="109"/>
        <v>0</v>
      </c>
      <c r="AI157" s="14">
        <f t="shared" si="110"/>
        <v>9</v>
      </c>
      <c r="AJ157" s="14">
        <f t="shared" si="111"/>
        <v>10</v>
      </c>
      <c r="AK157" s="14">
        <f t="shared" si="112"/>
        <v>1.5</v>
      </c>
      <c r="AL157" s="14">
        <f t="shared" si="113"/>
        <v>11.5</v>
      </c>
      <c r="AM157" s="14">
        <f t="shared" si="114"/>
        <v>2</v>
      </c>
    </row>
    <row r="158" spans="1:39" ht="12.75">
      <c r="A158" s="61">
        <v>39328</v>
      </c>
      <c r="B158" s="59">
        <v>-1</v>
      </c>
      <c r="C158" s="16">
        <f t="shared" si="127"/>
        <v>70</v>
      </c>
      <c r="D158" s="17">
        <f t="shared" si="128"/>
        <v>66</v>
      </c>
      <c r="F158" s="15">
        <v>-1</v>
      </c>
      <c r="G158" s="16">
        <f t="shared" si="117"/>
        <v>62</v>
      </c>
      <c r="H158" s="17">
        <f t="shared" si="118"/>
        <v>76</v>
      </c>
      <c r="J158" s="15">
        <v>1</v>
      </c>
      <c r="K158" s="16">
        <f t="shared" si="119"/>
        <v>62</v>
      </c>
      <c r="L158" s="17">
        <f t="shared" si="120"/>
        <v>76</v>
      </c>
      <c r="N158" s="15">
        <v>-1</v>
      </c>
      <c r="O158" s="16">
        <f t="shared" si="121"/>
        <v>69</v>
      </c>
      <c r="P158" s="17">
        <f t="shared" si="122"/>
        <v>68</v>
      </c>
      <c r="R158" s="15">
        <v>1</v>
      </c>
      <c r="S158" s="16">
        <f t="shared" si="125"/>
        <v>60</v>
      </c>
      <c r="T158" s="17">
        <f t="shared" si="126"/>
        <v>77</v>
      </c>
      <c r="V158" s="15">
        <v>-1</v>
      </c>
      <c r="W158" s="16">
        <f t="shared" si="123"/>
        <v>67</v>
      </c>
      <c r="X158" s="10">
        <f t="shared" si="124"/>
        <v>67</v>
      </c>
      <c r="AA158" s="18">
        <f t="shared" si="103"/>
        <v>4</v>
      </c>
      <c r="AB158" s="18">
        <f t="shared" si="104"/>
        <v>-14</v>
      </c>
      <c r="AC158" s="18">
        <f t="shared" si="105"/>
        <v>-14</v>
      </c>
      <c r="AD158" s="19">
        <f t="shared" si="106"/>
        <v>1</v>
      </c>
      <c r="AE158" s="18">
        <f t="shared" si="107"/>
        <v>-17</v>
      </c>
      <c r="AF158" s="18">
        <f t="shared" si="108"/>
        <v>0</v>
      </c>
      <c r="AH158" s="14">
        <f t="shared" si="109"/>
        <v>0</v>
      </c>
      <c r="AI158" s="14">
        <f t="shared" si="110"/>
        <v>9</v>
      </c>
      <c r="AJ158" s="14">
        <f t="shared" si="111"/>
        <v>9</v>
      </c>
      <c r="AK158" s="14">
        <f t="shared" si="112"/>
        <v>1.5</v>
      </c>
      <c r="AL158" s="14">
        <f t="shared" si="113"/>
        <v>10.5</v>
      </c>
      <c r="AM158" s="14">
        <f t="shared" si="114"/>
        <v>2</v>
      </c>
    </row>
    <row r="159" spans="1:39" ht="12.75">
      <c r="A159" s="61">
        <v>39329</v>
      </c>
      <c r="B159" s="59">
        <v>-1</v>
      </c>
      <c r="C159" s="16">
        <f t="shared" si="127"/>
        <v>70</v>
      </c>
      <c r="D159" s="17">
        <f t="shared" si="128"/>
        <v>67</v>
      </c>
      <c r="F159" s="15">
        <v>-1</v>
      </c>
      <c r="G159" s="16">
        <f t="shared" si="117"/>
        <v>62</v>
      </c>
      <c r="H159" s="17">
        <f t="shared" si="118"/>
        <v>77</v>
      </c>
      <c r="J159" s="15">
        <v>-1</v>
      </c>
      <c r="K159" s="16">
        <f t="shared" si="119"/>
        <v>62</v>
      </c>
      <c r="L159" s="17">
        <f t="shared" si="120"/>
        <v>77</v>
      </c>
      <c r="N159" s="15">
        <v>1</v>
      </c>
      <c r="O159" s="16">
        <f t="shared" si="121"/>
        <v>70</v>
      </c>
      <c r="P159" s="17">
        <f t="shared" si="122"/>
        <v>68</v>
      </c>
      <c r="R159" s="15">
        <v>-1</v>
      </c>
      <c r="S159" s="16">
        <f t="shared" si="125"/>
        <v>60</v>
      </c>
      <c r="T159" s="17">
        <f t="shared" si="126"/>
        <v>78</v>
      </c>
      <c r="V159" s="15">
        <v>1</v>
      </c>
      <c r="W159" s="16">
        <f t="shared" si="123"/>
        <v>68</v>
      </c>
      <c r="X159" s="10">
        <f t="shared" si="124"/>
        <v>67</v>
      </c>
      <c r="AA159" s="18">
        <f t="shared" si="103"/>
        <v>3</v>
      </c>
      <c r="AB159" s="18">
        <f t="shared" si="104"/>
        <v>-15</v>
      </c>
      <c r="AC159" s="18">
        <f t="shared" si="105"/>
        <v>-15</v>
      </c>
      <c r="AD159" s="19">
        <f t="shared" si="106"/>
        <v>2</v>
      </c>
      <c r="AE159" s="18">
        <f t="shared" si="107"/>
        <v>-18</v>
      </c>
      <c r="AF159" s="18">
        <f t="shared" si="108"/>
        <v>1</v>
      </c>
      <c r="AH159" s="14">
        <f t="shared" si="109"/>
        <v>0</v>
      </c>
      <c r="AI159" s="14">
        <f t="shared" si="110"/>
        <v>9</v>
      </c>
      <c r="AJ159" s="14">
        <f t="shared" si="111"/>
        <v>9</v>
      </c>
      <c r="AK159" s="14">
        <f t="shared" si="112"/>
        <v>0.5</v>
      </c>
      <c r="AL159" s="14">
        <f t="shared" si="113"/>
        <v>10.5</v>
      </c>
      <c r="AM159" s="14">
        <f t="shared" si="114"/>
        <v>1</v>
      </c>
    </row>
    <row r="160" spans="1:39" ht="12.75">
      <c r="A160" s="61">
        <v>39330</v>
      </c>
      <c r="B160" s="59">
        <v>1</v>
      </c>
      <c r="C160" s="16">
        <f t="shared" si="127"/>
        <v>71</v>
      </c>
      <c r="D160" s="17">
        <f t="shared" si="128"/>
        <v>67</v>
      </c>
      <c r="F160" s="15">
        <v>1</v>
      </c>
      <c r="G160" s="16">
        <f t="shared" si="117"/>
        <v>63</v>
      </c>
      <c r="H160" s="17">
        <f t="shared" si="118"/>
        <v>77</v>
      </c>
      <c r="J160" s="15">
        <v>-1</v>
      </c>
      <c r="K160" s="16">
        <f t="shared" si="119"/>
        <v>62</v>
      </c>
      <c r="L160" s="17">
        <f t="shared" si="120"/>
        <v>78</v>
      </c>
      <c r="N160" s="15">
        <v>1</v>
      </c>
      <c r="O160" s="16">
        <f t="shared" si="121"/>
        <v>71</v>
      </c>
      <c r="P160" s="17">
        <f t="shared" si="122"/>
        <v>68</v>
      </c>
      <c r="R160" s="15">
        <v>1</v>
      </c>
      <c r="S160" s="16">
        <f t="shared" si="125"/>
        <v>61</v>
      </c>
      <c r="T160" s="17">
        <f t="shared" si="126"/>
        <v>78</v>
      </c>
      <c r="V160" s="15">
        <v>-1</v>
      </c>
      <c r="W160" s="16">
        <f t="shared" si="123"/>
        <v>68</v>
      </c>
      <c r="X160" s="10">
        <f t="shared" si="124"/>
        <v>68</v>
      </c>
      <c r="AA160" s="18">
        <f t="shared" si="103"/>
        <v>4</v>
      </c>
      <c r="AB160" s="18">
        <f t="shared" si="104"/>
        <v>-14</v>
      </c>
      <c r="AC160" s="18">
        <f t="shared" si="105"/>
        <v>-16</v>
      </c>
      <c r="AD160" s="19">
        <f t="shared" si="106"/>
        <v>3</v>
      </c>
      <c r="AE160" s="18">
        <f t="shared" si="107"/>
        <v>-17</v>
      </c>
      <c r="AF160" s="18">
        <f t="shared" si="108"/>
        <v>0</v>
      </c>
      <c r="AH160" s="14">
        <f t="shared" si="109"/>
        <v>0</v>
      </c>
      <c r="AI160" s="14">
        <f t="shared" si="110"/>
        <v>9</v>
      </c>
      <c r="AJ160" s="14">
        <f t="shared" si="111"/>
        <v>10</v>
      </c>
      <c r="AK160" s="14">
        <f t="shared" si="112"/>
        <v>0.5</v>
      </c>
      <c r="AL160" s="14">
        <f t="shared" si="113"/>
        <v>10.5</v>
      </c>
      <c r="AM160" s="14">
        <f t="shared" si="114"/>
        <v>2</v>
      </c>
    </row>
    <row r="161" spans="1:39" ht="12.75">
      <c r="A161" s="61">
        <v>39331</v>
      </c>
      <c r="B161" s="59">
        <v>-1</v>
      </c>
      <c r="C161" s="16">
        <f t="shared" si="115"/>
        <v>71</v>
      </c>
      <c r="D161" s="17">
        <f t="shared" si="116"/>
        <v>68</v>
      </c>
      <c r="F161" s="15">
        <v>0</v>
      </c>
      <c r="G161" s="16">
        <f t="shared" si="117"/>
        <v>63</v>
      </c>
      <c r="H161" s="17">
        <f t="shared" si="118"/>
        <v>77</v>
      </c>
      <c r="J161" s="15">
        <v>0</v>
      </c>
      <c r="K161" s="16">
        <f t="shared" si="119"/>
        <v>62</v>
      </c>
      <c r="L161" s="17">
        <f t="shared" si="120"/>
        <v>78</v>
      </c>
      <c r="N161" s="15">
        <v>0</v>
      </c>
      <c r="O161" s="16">
        <f t="shared" si="121"/>
        <v>71</v>
      </c>
      <c r="P161" s="17">
        <f t="shared" si="122"/>
        <v>68</v>
      </c>
      <c r="R161" s="15">
        <v>-1</v>
      </c>
      <c r="S161" s="16">
        <f t="shared" si="125"/>
        <v>61</v>
      </c>
      <c r="T161" s="17">
        <f t="shared" si="126"/>
        <v>79</v>
      </c>
      <c r="V161" s="15">
        <v>1</v>
      </c>
      <c r="W161" s="16">
        <f t="shared" si="123"/>
        <v>69</v>
      </c>
      <c r="X161" s="10">
        <f t="shared" si="124"/>
        <v>68</v>
      </c>
      <c r="AA161" s="18">
        <f t="shared" si="103"/>
        <v>3</v>
      </c>
      <c r="AB161" s="18">
        <f t="shared" si="104"/>
        <v>-14</v>
      </c>
      <c r="AC161" s="18">
        <f t="shared" si="105"/>
        <v>-16</v>
      </c>
      <c r="AD161" s="19">
        <f t="shared" si="106"/>
        <v>3</v>
      </c>
      <c r="AE161" s="18">
        <f t="shared" si="107"/>
        <v>-18</v>
      </c>
      <c r="AF161" s="18">
        <f t="shared" si="108"/>
        <v>1</v>
      </c>
      <c r="AH161" s="14">
        <f t="shared" si="109"/>
        <v>0</v>
      </c>
      <c r="AI161" s="14">
        <f t="shared" si="110"/>
        <v>8.5</v>
      </c>
      <c r="AJ161" s="14">
        <f t="shared" si="111"/>
        <v>9.5</v>
      </c>
      <c r="AK161" s="14">
        <f t="shared" si="112"/>
        <v>0</v>
      </c>
      <c r="AL161" s="14">
        <f t="shared" si="113"/>
        <v>10.5</v>
      </c>
      <c r="AM161" s="14">
        <f t="shared" si="114"/>
        <v>1</v>
      </c>
    </row>
    <row r="162" spans="1:39" ht="12.75">
      <c r="A162" s="61">
        <v>39332</v>
      </c>
      <c r="B162" s="59">
        <v>-1</v>
      </c>
      <c r="C162" s="16">
        <f t="shared" si="115"/>
        <v>71</v>
      </c>
      <c r="D162" s="17">
        <f t="shared" si="116"/>
        <v>69</v>
      </c>
      <c r="F162" s="15">
        <v>1</v>
      </c>
      <c r="G162" s="16">
        <f t="shared" si="117"/>
        <v>64</v>
      </c>
      <c r="H162" s="17">
        <f t="shared" si="118"/>
        <v>77</v>
      </c>
      <c r="J162" s="15">
        <v>-1</v>
      </c>
      <c r="K162" s="16">
        <f t="shared" si="119"/>
        <v>62</v>
      </c>
      <c r="L162" s="17">
        <f t="shared" si="120"/>
        <v>79</v>
      </c>
      <c r="N162" s="15">
        <v>-1</v>
      </c>
      <c r="O162" s="16">
        <f t="shared" si="121"/>
        <v>71</v>
      </c>
      <c r="P162" s="17">
        <f t="shared" si="122"/>
        <v>69</v>
      </c>
      <c r="R162" s="15">
        <v>1</v>
      </c>
      <c r="S162" s="16">
        <f t="shared" si="125"/>
        <v>62</v>
      </c>
      <c r="T162" s="17">
        <f t="shared" si="126"/>
        <v>79</v>
      </c>
      <c r="V162" s="15">
        <v>-1</v>
      </c>
      <c r="W162" s="16">
        <f t="shared" si="123"/>
        <v>69</v>
      </c>
      <c r="X162" s="10">
        <f t="shared" si="124"/>
        <v>69</v>
      </c>
      <c r="AA162" s="18">
        <f t="shared" si="103"/>
        <v>2</v>
      </c>
      <c r="AB162" s="18">
        <f t="shared" si="104"/>
        <v>-13</v>
      </c>
      <c r="AC162" s="18">
        <f t="shared" si="105"/>
        <v>-17</v>
      </c>
      <c r="AD162" s="19">
        <f t="shared" si="106"/>
        <v>2</v>
      </c>
      <c r="AE162" s="18">
        <f t="shared" si="107"/>
        <v>-17</v>
      </c>
      <c r="AF162" s="18">
        <f t="shared" si="108"/>
        <v>0</v>
      </c>
      <c r="AH162" s="14">
        <f t="shared" si="109"/>
        <v>0</v>
      </c>
      <c r="AI162" s="14">
        <f t="shared" si="110"/>
        <v>7.5</v>
      </c>
      <c r="AJ162" s="14">
        <f t="shared" si="111"/>
        <v>9.5</v>
      </c>
      <c r="AK162" s="14">
        <f t="shared" si="112"/>
        <v>0</v>
      </c>
      <c r="AL162" s="14">
        <f t="shared" si="113"/>
        <v>9.5</v>
      </c>
      <c r="AM162" s="14">
        <f t="shared" si="114"/>
        <v>1</v>
      </c>
    </row>
    <row r="163" spans="1:39" ht="12.75">
      <c r="A163" s="61">
        <v>39333</v>
      </c>
      <c r="B163" s="59">
        <v>1</v>
      </c>
      <c r="C163" s="16">
        <f t="shared" si="115"/>
        <v>72</v>
      </c>
      <c r="D163" s="17">
        <f t="shared" si="116"/>
        <v>69</v>
      </c>
      <c r="F163" s="15">
        <v>-1</v>
      </c>
      <c r="G163" s="16">
        <f t="shared" si="117"/>
        <v>64</v>
      </c>
      <c r="H163" s="17">
        <f t="shared" si="118"/>
        <v>78</v>
      </c>
      <c r="J163" s="15">
        <v>-1</v>
      </c>
      <c r="K163" s="16">
        <f t="shared" si="119"/>
        <v>62</v>
      </c>
      <c r="L163" s="17">
        <f t="shared" si="120"/>
        <v>80</v>
      </c>
      <c r="N163" s="15">
        <v>1</v>
      </c>
      <c r="O163" s="16">
        <f t="shared" si="121"/>
        <v>72</v>
      </c>
      <c r="P163" s="17">
        <f t="shared" si="122"/>
        <v>69</v>
      </c>
      <c r="R163" s="15">
        <v>-1</v>
      </c>
      <c r="S163" s="16">
        <f t="shared" si="125"/>
        <v>62</v>
      </c>
      <c r="T163" s="17">
        <f t="shared" si="126"/>
        <v>80</v>
      </c>
      <c r="V163" s="15">
        <v>-1</v>
      </c>
      <c r="W163" s="16">
        <f t="shared" si="123"/>
        <v>69</v>
      </c>
      <c r="X163" s="10">
        <f t="shared" si="124"/>
        <v>70</v>
      </c>
      <c r="AA163" s="18">
        <f t="shared" si="103"/>
        <v>3</v>
      </c>
      <c r="AB163" s="18">
        <f t="shared" si="104"/>
        <v>-14</v>
      </c>
      <c r="AC163" s="18">
        <f t="shared" si="105"/>
        <v>-18</v>
      </c>
      <c r="AD163" s="19">
        <f t="shared" si="106"/>
        <v>3</v>
      </c>
      <c r="AE163" s="18">
        <f t="shared" si="107"/>
        <v>-18</v>
      </c>
      <c r="AF163" s="18">
        <f t="shared" si="108"/>
        <v>-1</v>
      </c>
      <c r="AH163" s="14">
        <f t="shared" si="109"/>
        <v>0</v>
      </c>
      <c r="AI163" s="14">
        <f t="shared" si="110"/>
        <v>8.5</v>
      </c>
      <c r="AJ163" s="14">
        <f t="shared" si="111"/>
        <v>10.5</v>
      </c>
      <c r="AK163" s="14">
        <f t="shared" si="112"/>
        <v>0</v>
      </c>
      <c r="AL163" s="14">
        <f t="shared" si="113"/>
        <v>10.5</v>
      </c>
      <c r="AM163" s="14">
        <f t="shared" si="114"/>
        <v>2</v>
      </c>
    </row>
    <row r="164" spans="1:39" ht="12.75">
      <c r="A164" s="61">
        <v>39334</v>
      </c>
      <c r="B164" s="59">
        <v>-1</v>
      </c>
      <c r="C164" s="16">
        <f t="shared" si="115"/>
        <v>72</v>
      </c>
      <c r="D164" s="17">
        <f t="shared" si="116"/>
        <v>70</v>
      </c>
      <c r="F164" s="15">
        <v>-1</v>
      </c>
      <c r="G164" s="16">
        <f t="shared" si="117"/>
        <v>64</v>
      </c>
      <c r="H164" s="17">
        <f t="shared" si="118"/>
        <v>79</v>
      </c>
      <c r="J164" s="15">
        <v>-1</v>
      </c>
      <c r="K164" s="16">
        <f t="shared" si="119"/>
        <v>62</v>
      </c>
      <c r="L164" s="17">
        <f t="shared" si="120"/>
        <v>81</v>
      </c>
      <c r="N164" s="15">
        <v>1</v>
      </c>
      <c r="O164" s="16">
        <f t="shared" si="121"/>
        <v>73</v>
      </c>
      <c r="P164" s="17">
        <f t="shared" si="122"/>
        <v>69</v>
      </c>
      <c r="R164" s="15">
        <v>1</v>
      </c>
      <c r="S164" s="16">
        <f t="shared" si="125"/>
        <v>63</v>
      </c>
      <c r="T164" s="17">
        <f t="shared" si="126"/>
        <v>80</v>
      </c>
      <c r="V164" s="15">
        <v>-1</v>
      </c>
      <c r="W164" s="16">
        <f t="shared" si="123"/>
        <v>69</v>
      </c>
      <c r="X164" s="10">
        <f t="shared" si="124"/>
        <v>71</v>
      </c>
      <c r="AA164" s="18">
        <f t="shared" si="103"/>
        <v>2</v>
      </c>
      <c r="AB164" s="18">
        <f t="shared" si="104"/>
        <v>-15</v>
      </c>
      <c r="AC164" s="18">
        <f t="shared" si="105"/>
        <v>-19</v>
      </c>
      <c r="AD164" s="19">
        <f t="shared" si="106"/>
        <v>4</v>
      </c>
      <c r="AE164" s="18">
        <f t="shared" si="107"/>
        <v>-17</v>
      </c>
      <c r="AF164" s="18">
        <f t="shared" si="108"/>
        <v>-2</v>
      </c>
      <c r="AH164" s="14">
        <f t="shared" si="109"/>
        <v>1</v>
      </c>
      <c r="AI164" s="14">
        <f t="shared" si="110"/>
        <v>9.5</v>
      </c>
      <c r="AJ164" s="14">
        <f t="shared" si="111"/>
        <v>11.5</v>
      </c>
      <c r="AK164" s="14">
        <f t="shared" si="112"/>
        <v>0</v>
      </c>
      <c r="AL164" s="14">
        <f t="shared" si="113"/>
        <v>10.5</v>
      </c>
      <c r="AM164" s="14">
        <f t="shared" si="114"/>
        <v>3</v>
      </c>
    </row>
    <row r="165" spans="1:39" ht="12.75">
      <c r="A165" s="61">
        <v>39335</v>
      </c>
      <c r="B165" s="59">
        <v>1</v>
      </c>
      <c r="C165" s="16">
        <f t="shared" si="115"/>
        <v>73</v>
      </c>
      <c r="D165" s="17">
        <f t="shared" si="116"/>
        <v>70</v>
      </c>
      <c r="F165" s="15">
        <v>0</v>
      </c>
      <c r="G165" s="16">
        <f t="shared" si="117"/>
        <v>64</v>
      </c>
      <c r="H165" s="17">
        <f t="shared" si="118"/>
        <v>79</v>
      </c>
      <c r="J165" s="15">
        <v>0</v>
      </c>
      <c r="K165" s="16">
        <f aca="true" t="shared" si="129" ref="K165:K188">K164+IF(J165&gt;0,J165,0)</f>
        <v>62</v>
      </c>
      <c r="L165" s="17">
        <f aca="true" t="shared" si="130" ref="L165:L188">L164-IF(J165&lt;0,J165,0)</f>
        <v>81</v>
      </c>
      <c r="N165" s="15">
        <v>-1</v>
      </c>
      <c r="O165" s="16">
        <f t="shared" si="121"/>
        <v>73</v>
      </c>
      <c r="P165" s="17">
        <f t="shared" si="122"/>
        <v>70</v>
      </c>
      <c r="R165" s="15">
        <v>1</v>
      </c>
      <c r="S165" s="16">
        <f aca="true" t="shared" si="131" ref="S165:S188">S164+IF(R165&gt;0,R165,0)</f>
        <v>64</v>
      </c>
      <c r="T165" s="17">
        <f aca="true" t="shared" si="132" ref="T165:T188">T164-IF(R165&lt;0,R165,0)</f>
        <v>80</v>
      </c>
      <c r="V165" s="15">
        <v>-1</v>
      </c>
      <c r="W165" s="16">
        <f t="shared" si="123"/>
        <v>69</v>
      </c>
      <c r="X165" s="10">
        <f t="shared" si="124"/>
        <v>72</v>
      </c>
      <c r="AA165" s="18">
        <f t="shared" si="103"/>
        <v>3</v>
      </c>
      <c r="AB165" s="18">
        <f t="shared" si="104"/>
        <v>-15</v>
      </c>
      <c r="AC165" s="18">
        <f t="shared" si="105"/>
        <v>-19</v>
      </c>
      <c r="AD165" s="19">
        <f t="shared" si="106"/>
        <v>3</v>
      </c>
      <c r="AE165" s="18">
        <f t="shared" si="107"/>
        <v>-16</v>
      </c>
      <c r="AF165" s="18">
        <f t="shared" si="108"/>
        <v>-3</v>
      </c>
      <c r="AH165" s="14">
        <f t="shared" si="109"/>
        <v>0</v>
      </c>
      <c r="AI165" s="14">
        <f t="shared" si="110"/>
        <v>9</v>
      </c>
      <c r="AJ165" s="14">
        <f t="shared" si="111"/>
        <v>11</v>
      </c>
      <c r="AK165" s="14">
        <f t="shared" si="112"/>
        <v>0</v>
      </c>
      <c r="AL165" s="14">
        <f t="shared" si="113"/>
        <v>9.5</v>
      </c>
      <c r="AM165" s="14">
        <f t="shared" si="114"/>
        <v>3</v>
      </c>
    </row>
    <row r="166" spans="1:39" ht="12.75">
      <c r="A166" s="61">
        <v>39336</v>
      </c>
      <c r="B166" s="59">
        <v>-1</v>
      </c>
      <c r="C166" s="16">
        <f aca="true" t="shared" si="133" ref="C166:C175">C165+IF(B166&gt;0,B166,0)</f>
        <v>73</v>
      </c>
      <c r="D166" s="17">
        <f aca="true" t="shared" si="134" ref="D166:D175">D165-IF(B166&lt;0,B166,0)</f>
        <v>71</v>
      </c>
      <c r="F166" s="15">
        <v>1</v>
      </c>
      <c r="G166" s="16">
        <f t="shared" si="117"/>
        <v>65</v>
      </c>
      <c r="H166" s="17">
        <f t="shared" si="118"/>
        <v>79</v>
      </c>
      <c r="J166" s="15">
        <v>1</v>
      </c>
      <c r="K166" s="16">
        <f t="shared" si="129"/>
        <v>63</v>
      </c>
      <c r="L166" s="17">
        <f t="shared" si="130"/>
        <v>81</v>
      </c>
      <c r="N166" s="15">
        <v>1</v>
      </c>
      <c r="O166" s="16">
        <f t="shared" si="121"/>
        <v>74</v>
      </c>
      <c r="P166" s="17">
        <f t="shared" si="122"/>
        <v>70</v>
      </c>
      <c r="R166" s="15">
        <v>-1</v>
      </c>
      <c r="S166" s="16">
        <f t="shared" si="131"/>
        <v>64</v>
      </c>
      <c r="T166" s="17">
        <f t="shared" si="132"/>
        <v>81</v>
      </c>
      <c r="V166" s="15">
        <v>-1</v>
      </c>
      <c r="W166" s="16">
        <f t="shared" si="123"/>
        <v>69</v>
      </c>
      <c r="X166" s="10">
        <f t="shared" si="124"/>
        <v>73</v>
      </c>
      <c r="AA166" s="18">
        <f aca="true" t="shared" si="135" ref="AA166:AA188">C166-D166</f>
        <v>2</v>
      </c>
      <c r="AB166" s="18">
        <f aca="true" t="shared" si="136" ref="AB166:AB188">G166-H166</f>
        <v>-14</v>
      </c>
      <c r="AC166" s="18">
        <f aca="true" t="shared" si="137" ref="AC166:AC188">K166-L166</f>
        <v>-18</v>
      </c>
      <c r="AD166" s="19">
        <f aca="true" t="shared" si="138" ref="AD166:AD188">O166-P166</f>
        <v>4</v>
      </c>
      <c r="AE166" s="18">
        <f aca="true" t="shared" si="139" ref="AE166:AE188">S166-T166</f>
        <v>-17</v>
      </c>
      <c r="AF166" s="18">
        <f aca="true" t="shared" si="140" ref="AF166:AF188">W166-X166</f>
        <v>-4</v>
      </c>
      <c r="AH166" s="14">
        <f aca="true" t="shared" si="141" ref="AH166:AH188">(MAX($AA166:$AF166)-AA166)/2</f>
        <v>1</v>
      </c>
      <c r="AI166" s="14">
        <f aca="true" t="shared" si="142" ref="AI166:AI188">(MAX($AA166:$AF166)-AB166)/2</f>
        <v>9</v>
      </c>
      <c r="AJ166" s="14">
        <f aca="true" t="shared" si="143" ref="AJ166:AJ188">(MAX($AA166:$AF166)-AC166)/2</f>
        <v>11</v>
      </c>
      <c r="AK166" s="14">
        <f aca="true" t="shared" si="144" ref="AK166:AK188">(MAX($AA166:$AF166)-AD166)/2</f>
        <v>0</v>
      </c>
      <c r="AL166" s="14">
        <f aca="true" t="shared" si="145" ref="AL166:AL188">(MAX($AA166:$AF166)-AE166)/2</f>
        <v>10.5</v>
      </c>
      <c r="AM166" s="14">
        <f aca="true" t="shared" si="146" ref="AM166:AM188">(MAX($AA166:$AF166)-AF166)/2</f>
        <v>4</v>
      </c>
    </row>
    <row r="167" spans="1:39" ht="12.75">
      <c r="A167" s="61">
        <v>39337</v>
      </c>
      <c r="B167" s="59">
        <v>1</v>
      </c>
      <c r="C167" s="16">
        <f t="shared" si="133"/>
        <v>74</v>
      </c>
      <c r="D167" s="17">
        <f t="shared" si="134"/>
        <v>71</v>
      </c>
      <c r="F167" s="15">
        <v>1</v>
      </c>
      <c r="G167" s="16">
        <f aca="true" t="shared" si="147" ref="G167:G188">G166+IF(F167&gt;0,F167,0)</f>
        <v>66</v>
      </c>
      <c r="H167" s="17">
        <f aca="true" t="shared" si="148" ref="H167:H188">H166-IF(F167&lt;0,F167,0)</f>
        <v>79</v>
      </c>
      <c r="J167" s="15">
        <v>-1</v>
      </c>
      <c r="K167" s="16">
        <f t="shared" si="129"/>
        <v>63</v>
      </c>
      <c r="L167" s="17">
        <f t="shared" si="130"/>
        <v>82</v>
      </c>
      <c r="N167" s="15">
        <v>-1</v>
      </c>
      <c r="O167" s="16">
        <f aca="true" t="shared" si="149" ref="O167:O188">O166+IF(N167&gt;0,N167,0)</f>
        <v>74</v>
      </c>
      <c r="P167" s="17">
        <f aca="true" t="shared" si="150" ref="P167:P188">P166-IF(N167&lt;0,N167,0)</f>
        <v>71</v>
      </c>
      <c r="R167" s="15">
        <v>1</v>
      </c>
      <c r="S167" s="16">
        <f t="shared" si="131"/>
        <v>65</v>
      </c>
      <c r="T167" s="17">
        <f t="shared" si="132"/>
        <v>81</v>
      </c>
      <c r="V167" s="15">
        <v>-1</v>
      </c>
      <c r="W167" s="16">
        <f aca="true" t="shared" si="151" ref="W167:W188">W166+IF(V167&gt;0,V167,0)</f>
        <v>69</v>
      </c>
      <c r="X167" s="10">
        <f aca="true" t="shared" si="152" ref="X167:X188">X166-IF(V167&lt;0,V167,0)</f>
        <v>74</v>
      </c>
      <c r="AA167" s="18">
        <f t="shared" si="135"/>
        <v>3</v>
      </c>
      <c r="AB167" s="18">
        <f t="shared" si="136"/>
        <v>-13</v>
      </c>
      <c r="AC167" s="18">
        <f t="shared" si="137"/>
        <v>-19</v>
      </c>
      <c r="AD167" s="19">
        <f t="shared" si="138"/>
        <v>3</v>
      </c>
      <c r="AE167" s="18">
        <f t="shared" si="139"/>
        <v>-16</v>
      </c>
      <c r="AF167" s="18">
        <f t="shared" si="140"/>
        <v>-5</v>
      </c>
      <c r="AH167" s="14">
        <f t="shared" si="141"/>
        <v>0</v>
      </c>
      <c r="AI167" s="14">
        <f t="shared" si="142"/>
        <v>8</v>
      </c>
      <c r="AJ167" s="14">
        <f t="shared" si="143"/>
        <v>11</v>
      </c>
      <c r="AK167" s="14">
        <f t="shared" si="144"/>
        <v>0</v>
      </c>
      <c r="AL167" s="14">
        <f t="shared" si="145"/>
        <v>9.5</v>
      </c>
      <c r="AM167" s="14">
        <f t="shared" si="146"/>
        <v>4</v>
      </c>
    </row>
    <row r="168" spans="1:39" ht="12.75">
      <c r="A168" s="61">
        <v>39338</v>
      </c>
      <c r="B168" s="59">
        <v>1</v>
      </c>
      <c r="C168" s="16">
        <f t="shared" si="133"/>
        <v>75</v>
      </c>
      <c r="D168" s="17">
        <f t="shared" si="134"/>
        <v>71</v>
      </c>
      <c r="F168" s="15">
        <v>1</v>
      </c>
      <c r="G168" s="16">
        <f t="shared" si="147"/>
        <v>67</v>
      </c>
      <c r="H168" s="17">
        <f t="shared" si="148"/>
        <v>79</v>
      </c>
      <c r="J168" s="15">
        <v>-1</v>
      </c>
      <c r="K168" s="16">
        <f t="shared" si="129"/>
        <v>63</v>
      </c>
      <c r="L168" s="17">
        <f t="shared" si="130"/>
        <v>83</v>
      </c>
      <c r="N168" s="15">
        <v>0</v>
      </c>
      <c r="O168" s="16">
        <f t="shared" si="149"/>
        <v>74</v>
      </c>
      <c r="P168" s="17">
        <f t="shared" si="150"/>
        <v>71</v>
      </c>
      <c r="R168" s="15">
        <v>0</v>
      </c>
      <c r="S168" s="16">
        <f t="shared" si="131"/>
        <v>65</v>
      </c>
      <c r="T168" s="17">
        <f t="shared" si="132"/>
        <v>81</v>
      </c>
      <c r="V168" s="15">
        <v>-1</v>
      </c>
      <c r="W168" s="16">
        <f t="shared" si="151"/>
        <v>69</v>
      </c>
      <c r="X168" s="10">
        <f t="shared" si="152"/>
        <v>75</v>
      </c>
      <c r="AA168" s="18">
        <f t="shared" si="135"/>
        <v>4</v>
      </c>
      <c r="AB168" s="18">
        <f t="shared" si="136"/>
        <v>-12</v>
      </c>
      <c r="AC168" s="18">
        <f t="shared" si="137"/>
        <v>-20</v>
      </c>
      <c r="AD168" s="19">
        <f t="shared" si="138"/>
        <v>3</v>
      </c>
      <c r="AE168" s="18">
        <f t="shared" si="139"/>
        <v>-16</v>
      </c>
      <c r="AF168" s="18">
        <f t="shared" si="140"/>
        <v>-6</v>
      </c>
      <c r="AH168" s="14">
        <f t="shared" si="141"/>
        <v>0</v>
      </c>
      <c r="AI168" s="14">
        <f t="shared" si="142"/>
        <v>8</v>
      </c>
      <c r="AJ168" s="14">
        <f t="shared" si="143"/>
        <v>12</v>
      </c>
      <c r="AK168" s="14">
        <f t="shared" si="144"/>
        <v>0.5</v>
      </c>
      <c r="AL168" s="14">
        <f t="shared" si="145"/>
        <v>10</v>
      </c>
      <c r="AM168" s="14">
        <f t="shared" si="146"/>
        <v>5</v>
      </c>
    </row>
    <row r="169" spans="1:39" ht="12.75">
      <c r="A169" s="61">
        <v>39339</v>
      </c>
      <c r="B169" s="59">
        <v>1</v>
      </c>
      <c r="C169" s="16">
        <f t="shared" si="133"/>
        <v>76</v>
      </c>
      <c r="D169" s="17">
        <f t="shared" si="134"/>
        <v>71</v>
      </c>
      <c r="F169" s="15">
        <v>1</v>
      </c>
      <c r="G169" s="16">
        <f t="shared" si="147"/>
        <v>68</v>
      </c>
      <c r="H169" s="17">
        <f t="shared" si="148"/>
        <v>79</v>
      </c>
      <c r="J169" s="15">
        <v>-1</v>
      </c>
      <c r="K169" s="16">
        <f t="shared" si="129"/>
        <v>63</v>
      </c>
      <c r="L169" s="17">
        <f t="shared" si="130"/>
        <v>84</v>
      </c>
      <c r="N169" s="15">
        <v>-1</v>
      </c>
      <c r="O169" s="16">
        <f t="shared" si="149"/>
        <v>74</v>
      </c>
      <c r="P169" s="17">
        <f t="shared" si="150"/>
        <v>72</v>
      </c>
      <c r="R169" s="15">
        <v>1</v>
      </c>
      <c r="S169" s="16">
        <f t="shared" si="131"/>
        <v>66</v>
      </c>
      <c r="T169" s="17">
        <f t="shared" si="132"/>
        <v>81</v>
      </c>
      <c r="V169" s="15">
        <v>-1</v>
      </c>
      <c r="W169" s="16">
        <f t="shared" si="151"/>
        <v>69</v>
      </c>
      <c r="X169" s="10">
        <f t="shared" si="152"/>
        <v>76</v>
      </c>
      <c r="AA169" s="18">
        <f t="shared" si="135"/>
        <v>5</v>
      </c>
      <c r="AB169" s="18">
        <f t="shared" si="136"/>
        <v>-11</v>
      </c>
      <c r="AC169" s="18">
        <f t="shared" si="137"/>
        <v>-21</v>
      </c>
      <c r="AD169" s="19">
        <f t="shared" si="138"/>
        <v>2</v>
      </c>
      <c r="AE169" s="18">
        <f t="shared" si="139"/>
        <v>-15</v>
      </c>
      <c r="AF169" s="18">
        <f t="shared" si="140"/>
        <v>-7</v>
      </c>
      <c r="AH169" s="14">
        <f t="shared" si="141"/>
        <v>0</v>
      </c>
      <c r="AI169" s="14">
        <f t="shared" si="142"/>
        <v>8</v>
      </c>
      <c r="AJ169" s="14">
        <f t="shared" si="143"/>
        <v>13</v>
      </c>
      <c r="AK169" s="14">
        <f t="shared" si="144"/>
        <v>1.5</v>
      </c>
      <c r="AL169" s="14">
        <f t="shared" si="145"/>
        <v>10</v>
      </c>
      <c r="AM169" s="14">
        <f t="shared" si="146"/>
        <v>6</v>
      </c>
    </row>
    <row r="170" spans="1:39" ht="12.75">
      <c r="A170" s="61">
        <v>39340</v>
      </c>
      <c r="B170" s="59">
        <v>0</v>
      </c>
      <c r="C170" s="63">
        <v>77</v>
      </c>
      <c r="D170" s="64">
        <v>72</v>
      </c>
      <c r="F170" s="15">
        <v>-1</v>
      </c>
      <c r="G170" s="16">
        <f t="shared" si="147"/>
        <v>68</v>
      </c>
      <c r="H170" s="17">
        <f t="shared" si="148"/>
        <v>80</v>
      </c>
      <c r="J170" s="15">
        <v>1</v>
      </c>
      <c r="K170" s="16">
        <f t="shared" si="129"/>
        <v>64</v>
      </c>
      <c r="L170" s="17">
        <f t="shared" si="130"/>
        <v>84</v>
      </c>
      <c r="N170" s="15">
        <v>1</v>
      </c>
      <c r="O170" s="16">
        <f t="shared" si="149"/>
        <v>75</v>
      </c>
      <c r="P170" s="17">
        <f t="shared" si="150"/>
        <v>72</v>
      </c>
      <c r="R170" s="15">
        <v>-1</v>
      </c>
      <c r="S170" s="16">
        <f t="shared" si="131"/>
        <v>66</v>
      </c>
      <c r="T170" s="17">
        <f t="shared" si="132"/>
        <v>82</v>
      </c>
      <c r="V170" s="15">
        <v>0</v>
      </c>
      <c r="W170" s="63">
        <v>70</v>
      </c>
      <c r="X170" s="65">
        <v>77</v>
      </c>
      <c r="AA170" s="18">
        <f t="shared" si="135"/>
        <v>5</v>
      </c>
      <c r="AB170" s="18">
        <f t="shared" si="136"/>
        <v>-12</v>
      </c>
      <c r="AC170" s="18">
        <f t="shared" si="137"/>
        <v>-20</v>
      </c>
      <c r="AD170" s="19">
        <f t="shared" si="138"/>
        <v>3</v>
      </c>
      <c r="AE170" s="18">
        <f t="shared" si="139"/>
        <v>-16</v>
      </c>
      <c r="AF170" s="18">
        <f t="shared" si="140"/>
        <v>-7</v>
      </c>
      <c r="AH170" s="14">
        <f t="shared" si="141"/>
        <v>0</v>
      </c>
      <c r="AI170" s="14">
        <f t="shared" si="142"/>
        <v>8.5</v>
      </c>
      <c r="AJ170" s="14">
        <f t="shared" si="143"/>
        <v>12.5</v>
      </c>
      <c r="AK170" s="14">
        <f t="shared" si="144"/>
        <v>1</v>
      </c>
      <c r="AL170" s="14">
        <f t="shared" si="145"/>
        <v>10.5</v>
      </c>
      <c r="AM170" s="14">
        <f t="shared" si="146"/>
        <v>6</v>
      </c>
    </row>
    <row r="171" spans="1:39" ht="12.75">
      <c r="A171" s="61">
        <v>39341</v>
      </c>
      <c r="B171" s="59">
        <v>1</v>
      </c>
      <c r="C171" s="16">
        <f t="shared" si="133"/>
        <v>78</v>
      </c>
      <c r="D171" s="17">
        <f t="shared" si="134"/>
        <v>72</v>
      </c>
      <c r="F171" s="15">
        <v>-1</v>
      </c>
      <c r="G171" s="16">
        <f t="shared" si="147"/>
        <v>68</v>
      </c>
      <c r="H171" s="17">
        <f t="shared" si="148"/>
        <v>81</v>
      </c>
      <c r="J171" s="15">
        <v>1</v>
      </c>
      <c r="K171" s="16">
        <f t="shared" si="129"/>
        <v>65</v>
      </c>
      <c r="L171" s="17">
        <f t="shared" si="130"/>
        <v>84</v>
      </c>
      <c r="N171" s="15">
        <v>1</v>
      </c>
      <c r="O171" s="16">
        <f t="shared" si="149"/>
        <v>76</v>
      </c>
      <c r="P171" s="17">
        <f t="shared" si="150"/>
        <v>72</v>
      </c>
      <c r="R171" s="15">
        <v>-1</v>
      </c>
      <c r="S171" s="16">
        <f t="shared" si="131"/>
        <v>66</v>
      </c>
      <c r="T171" s="17">
        <f t="shared" si="132"/>
        <v>83</v>
      </c>
      <c r="V171" s="15">
        <v>-1</v>
      </c>
      <c r="W171" s="16">
        <f t="shared" si="151"/>
        <v>70</v>
      </c>
      <c r="X171" s="10">
        <f t="shared" si="152"/>
        <v>78</v>
      </c>
      <c r="AA171" s="18">
        <f t="shared" si="135"/>
        <v>6</v>
      </c>
      <c r="AB171" s="18">
        <f t="shared" si="136"/>
        <v>-13</v>
      </c>
      <c r="AC171" s="18">
        <f t="shared" si="137"/>
        <v>-19</v>
      </c>
      <c r="AD171" s="19">
        <f t="shared" si="138"/>
        <v>4</v>
      </c>
      <c r="AE171" s="18">
        <f t="shared" si="139"/>
        <v>-17</v>
      </c>
      <c r="AF171" s="18">
        <f t="shared" si="140"/>
        <v>-8</v>
      </c>
      <c r="AH171" s="14">
        <f t="shared" si="141"/>
        <v>0</v>
      </c>
      <c r="AI171" s="14">
        <f t="shared" si="142"/>
        <v>9.5</v>
      </c>
      <c r="AJ171" s="14">
        <f t="shared" si="143"/>
        <v>12.5</v>
      </c>
      <c r="AK171" s="14">
        <f t="shared" si="144"/>
        <v>1</v>
      </c>
      <c r="AL171" s="14">
        <f t="shared" si="145"/>
        <v>11.5</v>
      </c>
      <c r="AM171" s="14">
        <f t="shared" si="146"/>
        <v>7</v>
      </c>
    </row>
    <row r="172" spans="1:39" ht="12.75">
      <c r="A172" s="61">
        <v>39342</v>
      </c>
      <c r="B172" s="59">
        <v>1</v>
      </c>
      <c r="C172" s="16">
        <f t="shared" si="133"/>
        <v>79</v>
      </c>
      <c r="D172" s="17">
        <f t="shared" si="134"/>
        <v>72</v>
      </c>
      <c r="F172" s="15">
        <v>-1</v>
      </c>
      <c r="G172" s="16">
        <f t="shared" si="147"/>
        <v>68</v>
      </c>
      <c r="H172" s="17">
        <f t="shared" si="148"/>
        <v>82</v>
      </c>
      <c r="J172" s="15">
        <v>-1</v>
      </c>
      <c r="K172" s="16">
        <f t="shared" si="129"/>
        <v>65</v>
      </c>
      <c r="L172" s="17">
        <f t="shared" si="130"/>
        <v>85</v>
      </c>
      <c r="N172" s="15">
        <v>1</v>
      </c>
      <c r="O172" s="16">
        <f t="shared" si="149"/>
        <v>77</v>
      </c>
      <c r="P172" s="17">
        <f t="shared" si="150"/>
        <v>72</v>
      </c>
      <c r="R172" s="15">
        <v>-1</v>
      </c>
      <c r="S172" s="16">
        <f t="shared" si="131"/>
        <v>66</v>
      </c>
      <c r="T172" s="17">
        <f t="shared" si="132"/>
        <v>84</v>
      </c>
      <c r="V172" s="15">
        <v>-1</v>
      </c>
      <c r="W172" s="16">
        <f t="shared" si="151"/>
        <v>70</v>
      </c>
      <c r="X172" s="10">
        <f t="shared" si="152"/>
        <v>79</v>
      </c>
      <c r="AA172" s="18">
        <f t="shared" si="135"/>
        <v>7</v>
      </c>
      <c r="AB172" s="18">
        <f t="shared" si="136"/>
        <v>-14</v>
      </c>
      <c r="AC172" s="18">
        <f t="shared" si="137"/>
        <v>-20</v>
      </c>
      <c r="AD172" s="19">
        <f t="shared" si="138"/>
        <v>5</v>
      </c>
      <c r="AE172" s="18">
        <f t="shared" si="139"/>
        <v>-18</v>
      </c>
      <c r="AF172" s="18">
        <f t="shared" si="140"/>
        <v>-9</v>
      </c>
      <c r="AH172" s="14">
        <f t="shared" si="141"/>
        <v>0</v>
      </c>
      <c r="AI172" s="14">
        <f t="shared" si="142"/>
        <v>10.5</v>
      </c>
      <c r="AJ172" s="14">
        <f t="shared" si="143"/>
        <v>13.5</v>
      </c>
      <c r="AK172" s="14">
        <f t="shared" si="144"/>
        <v>1</v>
      </c>
      <c r="AL172" s="14">
        <f t="shared" si="145"/>
        <v>12.5</v>
      </c>
      <c r="AM172" s="14">
        <f t="shared" si="146"/>
        <v>8</v>
      </c>
    </row>
    <row r="173" spans="1:39" ht="12.75">
      <c r="A173" s="61">
        <v>39343</v>
      </c>
      <c r="B173" s="59">
        <v>-1</v>
      </c>
      <c r="C173" s="16">
        <f t="shared" si="133"/>
        <v>79</v>
      </c>
      <c r="D173" s="17">
        <f t="shared" si="134"/>
        <v>73</v>
      </c>
      <c r="F173" s="15">
        <v>1</v>
      </c>
      <c r="G173" s="16">
        <f t="shared" si="147"/>
        <v>69</v>
      </c>
      <c r="H173" s="17">
        <f t="shared" si="148"/>
        <v>82</v>
      </c>
      <c r="J173" s="15">
        <v>-1</v>
      </c>
      <c r="K173" s="16">
        <f t="shared" si="129"/>
        <v>65</v>
      </c>
      <c r="L173" s="17">
        <f t="shared" si="130"/>
        <v>86</v>
      </c>
      <c r="N173" s="15">
        <v>1</v>
      </c>
      <c r="O173" s="16">
        <f t="shared" si="149"/>
        <v>78</v>
      </c>
      <c r="P173" s="17">
        <f t="shared" si="150"/>
        <v>72</v>
      </c>
      <c r="R173" s="15">
        <v>-1</v>
      </c>
      <c r="S173" s="16">
        <f t="shared" si="131"/>
        <v>66</v>
      </c>
      <c r="T173" s="17">
        <f t="shared" si="132"/>
        <v>85</v>
      </c>
      <c r="V173" s="15">
        <v>-1</v>
      </c>
      <c r="W173" s="16">
        <f t="shared" si="151"/>
        <v>70</v>
      </c>
      <c r="X173" s="10">
        <f t="shared" si="152"/>
        <v>80</v>
      </c>
      <c r="AA173" s="18">
        <f t="shared" si="135"/>
        <v>6</v>
      </c>
      <c r="AB173" s="18">
        <f t="shared" si="136"/>
        <v>-13</v>
      </c>
      <c r="AC173" s="18">
        <f t="shared" si="137"/>
        <v>-21</v>
      </c>
      <c r="AD173" s="19">
        <f t="shared" si="138"/>
        <v>6</v>
      </c>
      <c r="AE173" s="18">
        <f t="shared" si="139"/>
        <v>-19</v>
      </c>
      <c r="AF173" s="18">
        <f t="shared" si="140"/>
        <v>-10</v>
      </c>
      <c r="AH173" s="14">
        <f t="shared" si="141"/>
        <v>0</v>
      </c>
      <c r="AI173" s="14">
        <f t="shared" si="142"/>
        <v>9.5</v>
      </c>
      <c r="AJ173" s="14">
        <f t="shared" si="143"/>
        <v>13.5</v>
      </c>
      <c r="AK173" s="14">
        <f t="shared" si="144"/>
        <v>0</v>
      </c>
      <c r="AL173" s="14">
        <f t="shared" si="145"/>
        <v>12.5</v>
      </c>
      <c r="AM173" s="14">
        <f t="shared" si="146"/>
        <v>8</v>
      </c>
    </row>
    <row r="174" spans="1:39" ht="12.75">
      <c r="A174" s="61">
        <v>39344</v>
      </c>
      <c r="B174" s="59">
        <v>1</v>
      </c>
      <c r="C174" s="16">
        <f t="shared" si="133"/>
        <v>80</v>
      </c>
      <c r="D174" s="17">
        <f t="shared" si="134"/>
        <v>73</v>
      </c>
      <c r="F174" s="15">
        <v>-1</v>
      </c>
      <c r="G174" s="16">
        <f t="shared" si="147"/>
        <v>69</v>
      </c>
      <c r="H174" s="17">
        <f t="shared" si="148"/>
        <v>83</v>
      </c>
      <c r="J174" s="15">
        <v>1</v>
      </c>
      <c r="K174" s="16">
        <f t="shared" si="129"/>
        <v>66</v>
      </c>
      <c r="L174" s="17">
        <f t="shared" si="130"/>
        <v>86</v>
      </c>
      <c r="N174" s="15">
        <v>-1</v>
      </c>
      <c r="O174" s="16">
        <f t="shared" si="149"/>
        <v>78</v>
      </c>
      <c r="P174" s="17">
        <f t="shared" si="150"/>
        <v>73</v>
      </c>
      <c r="R174" s="15">
        <v>-1</v>
      </c>
      <c r="S174" s="16">
        <f t="shared" si="131"/>
        <v>66</v>
      </c>
      <c r="T174" s="17">
        <f t="shared" si="132"/>
        <v>86</v>
      </c>
      <c r="V174" s="15">
        <v>1</v>
      </c>
      <c r="W174" s="16">
        <f t="shared" si="151"/>
        <v>71</v>
      </c>
      <c r="X174" s="10">
        <f t="shared" si="152"/>
        <v>80</v>
      </c>
      <c r="AA174" s="18">
        <f t="shared" si="135"/>
        <v>7</v>
      </c>
      <c r="AB174" s="18">
        <f t="shared" si="136"/>
        <v>-14</v>
      </c>
      <c r="AC174" s="18">
        <f t="shared" si="137"/>
        <v>-20</v>
      </c>
      <c r="AD174" s="19">
        <f t="shared" si="138"/>
        <v>5</v>
      </c>
      <c r="AE174" s="18">
        <f t="shared" si="139"/>
        <v>-20</v>
      </c>
      <c r="AF174" s="18">
        <f t="shared" si="140"/>
        <v>-9</v>
      </c>
      <c r="AH174" s="14">
        <f t="shared" si="141"/>
        <v>0</v>
      </c>
      <c r="AI174" s="14">
        <f t="shared" si="142"/>
        <v>10.5</v>
      </c>
      <c r="AJ174" s="14">
        <f t="shared" si="143"/>
        <v>13.5</v>
      </c>
      <c r="AK174" s="14">
        <f t="shared" si="144"/>
        <v>1</v>
      </c>
      <c r="AL174" s="14">
        <f t="shared" si="145"/>
        <v>13.5</v>
      </c>
      <c r="AM174" s="14">
        <f t="shared" si="146"/>
        <v>8</v>
      </c>
    </row>
    <row r="175" spans="1:39" ht="12.75">
      <c r="A175" s="61">
        <v>39345</v>
      </c>
      <c r="B175" s="59">
        <v>0</v>
      </c>
      <c r="C175" s="16">
        <f t="shared" si="133"/>
        <v>80</v>
      </c>
      <c r="D175" s="17">
        <f t="shared" si="134"/>
        <v>73</v>
      </c>
      <c r="F175" s="15">
        <v>1</v>
      </c>
      <c r="G175" s="16">
        <f t="shared" si="147"/>
        <v>70</v>
      </c>
      <c r="H175" s="17">
        <f t="shared" si="148"/>
        <v>83</v>
      </c>
      <c r="J175" s="15">
        <v>1</v>
      </c>
      <c r="K175" s="16">
        <f t="shared" si="129"/>
        <v>67</v>
      </c>
      <c r="L175" s="17">
        <f t="shared" si="130"/>
        <v>86</v>
      </c>
      <c r="N175" s="15">
        <v>-1</v>
      </c>
      <c r="O175" s="16">
        <f t="shared" si="149"/>
        <v>78</v>
      </c>
      <c r="P175" s="17">
        <f t="shared" si="150"/>
        <v>74</v>
      </c>
      <c r="R175" s="15">
        <v>-1</v>
      </c>
      <c r="S175" s="16">
        <f t="shared" si="131"/>
        <v>66</v>
      </c>
      <c r="T175" s="17">
        <f t="shared" si="132"/>
        <v>87</v>
      </c>
      <c r="V175" s="15">
        <v>-1</v>
      </c>
      <c r="W175" s="16">
        <f t="shared" si="151"/>
        <v>71</v>
      </c>
      <c r="X175" s="10">
        <f t="shared" si="152"/>
        <v>81</v>
      </c>
      <c r="AA175" s="18">
        <f t="shared" si="135"/>
        <v>7</v>
      </c>
      <c r="AB175" s="18">
        <f t="shared" si="136"/>
        <v>-13</v>
      </c>
      <c r="AC175" s="18">
        <f t="shared" si="137"/>
        <v>-19</v>
      </c>
      <c r="AD175" s="19">
        <f t="shared" si="138"/>
        <v>4</v>
      </c>
      <c r="AE175" s="18">
        <f t="shared" si="139"/>
        <v>-21</v>
      </c>
      <c r="AF175" s="18">
        <f t="shared" si="140"/>
        <v>-10</v>
      </c>
      <c r="AH175" s="14">
        <f t="shared" si="141"/>
        <v>0</v>
      </c>
      <c r="AI175" s="14">
        <f t="shared" si="142"/>
        <v>10</v>
      </c>
      <c r="AJ175" s="14">
        <f t="shared" si="143"/>
        <v>13</v>
      </c>
      <c r="AK175" s="14">
        <f t="shared" si="144"/>
        <v>1.5</v>
      </c>
      <c r="AL175" s="14">
        <f t="shared" si="145"/>
        <v>14</v>
      </c>
      <c r="AM175" s="14">
        <f t="shared" si="146"/>
        <v>8.5</v>
      </c>
    </row>
    <row r="176" spans="1:39" ht="12.75">
      <c r="A176" s="61">
        <v>39346</v>
      </c>
      <c r="B176" s="59">
        <v>1</v>
      </c>
      <c r="C176" s="16">
        <f aca="true" t="shared" si="153" ref="C176:C188">C175+IF(B176&gt;0,B176,0)</f>
        <v>81</v>
      </c>
      <c r="D176" s="17">
        <f aca="true" t="shared" si="154" ref="D176:D188">D175-IF(B176&lt;0,B176,0)</f>
        <v>73</v>
      </c>
      <c r="F176" s="15">
        <v>1</v>
      </c>
      <c r="G176" s="16">
        <f t="shared" si="147"/>
        <v>71</v>
      </c>
      <c r="H176" s="17">
        <f t="shared" si="148"/>
        <v>83</v>
      </c>
      <c r="J176" s="15">
        <v>1</v>
      </c>
      <c r="K176" s="16">
        <f t="shared" si="129"/>
        <v>68</v>
      </c>
      <c r="L176" s="17">
        <f t="shared" si="130"/>
        <v>86</v>
      </c>
      <c r="N176" s="15">
        <v>1</v>
      </c>
      <c r="O176" s="16">
        <f t="shared" si="149"/>
        <v>79</v>
      </c>
      <c r="P176" s="17">
        <f t="shared" si="150"/>
        <v>74</v>
      </c>
      <c r="R176" s="15">
        <v>-1</v>
      </c>
      <c r="S176" s="16">
        <f t="shared" si="131"/>
        <v>66</v>
      </c>
      <c r="T176" s="17">
        <f t="shared" si="132"/>
        <v>88</v>
      </c>
      <c r="V176" s="15">
        <v>-1</v>
      </c>
      <c r="W176" s="16">
        <f t="shared" si="151"/>
        <v>71</v>
      </c>
      <c r="X176" s="10">
        <f t="shared" si="152"/>
        <v>82</v>
      </c>
      <c r="AA176" s="18">
        <f t="shared" si="135"/>
        <v>8</v>
      </c>
      <c r="AB176" s="18">
        <f t="shared" si="136"/>
        <v>-12</v>
      </c>
      <c r="AC176" s="18">
        <f t="shared" si="137"/>
        <v>-18</v>
      </c>
      <c r="AD176" s="19">
        <f t="shared" si="138"/>
        <v>5</v>
      </c>
      <c r="AE176" s="18">
        <f t="shared" si="139"/>
        <v>-22</v>
      </c>
      <c r="AF176" s="18">
        <f t="shared" si="140"/>
        <v>-11</v>
      </c>
      <c r="AH176" s="14">
        <f t="shared" si="141"/>
        <v>0</v>
      </c>
      <c r="AI176" s="14">
        <f t="shared" si="142"/>
        <v>10</v>
      </c>
      <c r="AJ176" s="14">
        <f t="shared" si="143"/>
        <v>13</v>
      </c>
      <c r="AK176" s="14">
        <f t="shared" si="144"/>
        <v>1.5</v>
      </c>
      <c r="AL176" s="14">
        <f t="shared" si="145"/>
        <v>15</v>
      </c>
      <c r="AM176" s="14">
        <f t="shared" si="146"/>
        <v>9.5</v>
      </c>
    </row>
    <row r="177" spans="1:39" ht="12.75">
      <c r="A177" s="61">
        <v>39347</v>
      </c>
      <c r="B177" s="59">
        <v>1</v>
      </c>
      <c r="C177" s="16">
        <f t="shared" si="153"/>
        <v>82</v>
      </c>
      <c r="D177" s="17">
        <f t="shared" si="154"/>
        <v>73</v>
      </c>
      <c r="F177" s="15">
        <v>-1</v>
      </c>
      <c r="G177" s="16">
        <f t="shared" si="147"/>
        <v>71</v>
      </c>
      <c r="H177" s="17">
        <f t="shared" si="148"/>
        <v>84</v>
      </c>
      <c r="J177" s="15">
        <v>-1</v>
      </c>
      <c r="K177" s="16">
        <f t="shared" si="129"/>
        <v>68</v>
      </c>
      <c r="L177" s="17">
        <f t="shared" si="130"/>
        <v>87</v>
      </c>
      <c r="N177" s="15">
        <v>-1</v>
      </c>
      <c r="O177" s="16">
        <f t="shared" si="149"/>
        <v>79</v>
      </c>
      <c r="P177" s="17">
        <f t="shared" si="150"/>
        <v>75</v>
      </c>
      <c r="R177" s="15">
        <v>-1</v>
      </c>
      <c r="S177" s="16">
        <f t="shared" si="131"/>
        <v>66</v>
      </c>
      <c r="T177" s="17">
        <f t="shared" si="132"/>
        <v>89</v>
      </c>
      <c r="V177" s="15">
        <v>1</v>
      </c>
      <c r="W177" s="16">
        <f t="shared" si="151"/>
        <v>72</v>
      </c>
      <c r="X177" s="10">
        <f t="shared" si="152"/>
        <v>82</v>
      </c>
      <c r="AA177" s="18">
        <f t="shared" si="135"/>
        <v>9</v>
      </c>
      <c r="AB177" s="18">
        <f t="shared" si="136"/>
        <v>-13</v>
      </c>
      <c r="AC177" s="18">
        <f t="shared" si="137"/>
        <v>-19</v>
      </c>
      <c r="AD177" s="19">
        <f t="shared" si="138"/>
        <v>4</v>
      </c>
      <c r="AE177" s="18">
        <f t="shared" si="139"/>
        <v>-23</v>
      </c>
      <c r="AF177" s="18">
        <f t="shared" si="140"/>
        <v>-10</v>
      </c>
      <c r="AH177" s="14">
        <f t="shared" si="141"/>
        <v>0</v>
      </c>
      <c r="AI177" s="14">
        <f t="shared" si="142"/>
        <v>11</v>
      </c>
      <c r="AJ177" s="14">
        <f t="shared" si="143"/>
        <v>14</v>
      </c>
      <c r="AK177" s="14">
        <f t="shared" si="144"/>
        <v>2.5</v>
      </c>
      <c r="AL177" s="14">
        <f t="shared" si="145"/>
        <v>16</v>
      </c>
      <c r="AM177" s="14">
        <f t="shared" si="146"/>
        <v>9.5</v>
      </c>
    </row>
    <row r="178" spans="1:39" ht="12.75">
      <c r="A178" s="61">
        <v>39348</v>
      </c>
      <c r="B178" s="59">
        <v>1</v>
      </c>
      <c r="C178" s="16">
        <f t="shared" si="153"/>
        <v>83</v>
      </c>
      <c r="D178" s="17">
        <f t="shared" si="154"/>
        <v>73</v>
      </c>
      <c r="F178" s="15">
        <v>-1</v>
      </c>
      <c r="G178" s="16">
        <f t="shared" si="147"/>
        <v>71</v>
      </c>
      <c r="H178" s="17">
        <f t="shared" si="148"/>
        <v>85</v>
      </c>
      <c r="J178" s="15">
        <v>-1</v>
      </c>
      <c r="K178" s="16">
        <f t="shared" si="129"/>
        <v>68</v>
      </c>
      <c r="L178" s="17">
        <f t="shared" si="130"/>
        <v>88</v>
      </c>
      <c r="N178" s="15">
        <v>-1</v>
      </c>
      <c r="O178" s="16">
        <f t="shared" si="149"/>
        <v>79</v>
      </c>
      <c r="P178" s="17">
        <f t="shared" si="150"/>
        <v>76</v>
      </c>
      <c r="R178" s="15">
        <v>-1</v>
      </c>
      <c r="S178" s="16">
        <f t="shared" si="131"/>
        <v>66</v>
      </c>
      <c r="T178" s="17">
        <f t="shared" si="132"/>
        <v>90</v>
      </c>
      <c r="V178" s="15">
        <v>1</v>
      </c>
      <c r="W178" s="16">
        <f t="shared" si="151"/>
        <v>73</v>
      </c>
      <c r="X178" s="10">
        <f t="shared" si="152"/>
        <v>82</v>
      </c>
      <c r="AA178" s="18">
        <f t="shared" si="135"/>
        <v>10</v>
      </c>
      <c r="AB178" s="18">
        <f t="shared" si="136"/>
        <v>-14</v>
      </c>
      <c r="AC178" s="18">
        <f t="shared" si="137"/>
        <v>-20</v>
      </c>
      <c r="AD178" s="19">
        <f t="shared" si="138"/>
        <v>3</v>
      </c>
      <c r="AE178" s="18">
        <f t="shared" si="139"/>
        <v>-24</v>
      </c>
      <c r="AF178" s="18">
        <f t="shared" si="140"/>
        <v>-9</v>
      </c>
      <c r="AH178" s="14">
        <f t="shared" si="141"/>
        <v>0</v>
      </c>
      <c r="AI178" s="14">
        <f t="shared" si="142"/>
        <v>12</v>
      </c>
      <c r="AJ178" s="14">
        <f t="shared" si="143"/>
        <v>15</v>
      </c>
      <c r="AK178" s="14">
        <f t="shared" si="144"/>
        <v>3.5</v>
      </c>
      <c r="AL178" s="14">
        <f t="shared" si="145"/>
        <v>17</v>
      </c>
      <c r="AM178" s="14">
        <f t="shared" si="146"/>
        <v>9.5</v>
      </c>
    </row>
    <row r="179" spans="1:39" ht="12.75">
      <c r="A179" s="61">
        <v>39349</v>
      </c>
      <c r="B179" s="59">
        <v>0</v>
      </c>
      <c r="C179" s="16">
        <f t="shared" si="153"/>
        <v>83</v>
      </c>
      <c r="D179" s="17">
        <f t="shared" si="154"/>
        <v>73</v>
      </c>
      <c r="F179" s="15">
        <v>0</v>
      </c>
      <c r="G179" s="16">
        <f t="shared" si="147"/>
        <v>71</v>
      </c>
      <c r="H179" s="17">
        <f t="shared" si="148"/>
        <v>85</v>
      </c>
      <c r="J179" s="15">
        <v>0</v>
      </c>
      <c r="K179" s="16">
        <f t="shared" si="129"/>
        <v>68</v>
      </c>
      <c r="L179" s="17">
        <f t="shared" si="130"/>
        <v>88</v>
      </c>
      <c r="N179" s="15">
        <v>1</v>
      </c>
      <c r="O179" s="16">
        <f t="shared" si="149"/>
        <v>80</v>
      </c>
      <c r="P179" s="17">
        <f t="shared" si="150"/>
        <v>76</v>
      </c>
      <c r="R179" s="15">
        <v>0</v>
      </c>
      <c r="S179" s="16">
        <f t="shared" si="131"/>
        <v>66</v>
      </c>
      <c r="T179" s="17">
        <f t="shared" si="132"/>
        <v>90</v>
      </c>
      <c r="V179" s="15">
        <v>-1</v>
      </c>
      <c r="W179" s="16">
        <f t="shared" si="151"/>
        <v>73</v>
      </c>
      <c r="X179" s="10">
        <f t="shared" si="152"/>
        <v>83</v>
      </c>
      <c r="AA179" s="18">
        <f t="shared" si="135"/>
        <v>10</v>
      </c>
      <c r="AB179" s="18">
        <f t="shared" si="136"/>
        <v>-14</v>
      </c>
      <c r="AC179" s="18">
        <f t="shared" si="137"/>
        <v>-20</v>
      </c>
      <c r="AD179" s="19">
        <f t="shared" si="138"/>
        <v>4</v>
      </c>
      <c r="AE179" s="18">
        <f t="shared" si="139"/>
        <v>-24</v>
      </c>
      <c r="AF179" s="18">
        <f t="shared" si="140"/>
        <v>-10</v>
      </c>
      <c r="AH179" s="14">
        <f t="shared" si="141"/>
        <v>0</v>
      </c>
      <c r="AI179" s="14">
        <f t="shared" si="142"/>
        <v>12</v>
      </c>
      <c r="AJ179" s="14">
        <f t="shared" si="143"/>
        <v>15</v>
      </c>
      <c r="AK179" s="14">
        <f t="shared" si="144"/>
        <v>3</v>
      </c>
      <c r="AL179" s="14">
        <f t="shared" si="145"/>
        <v>17</v>
      </c>
      <c r="AM179" s="14">
        <f t="shared" si="146"/>
        <v>10</v>
      </c>
    </row>
    <row r="180" spans="1:39" ht="12.75">
      <c r="A180" s="61">
        <v>39350</v>
      </c>
      <c r="B180" s="59">
        <v>-1</v>
      </c>
      <c r="C180" s="16">
        <f t="shared" si="153"/>
        <v>83</v>
      </c>
      <c r="D180" s="17">
        <f t="shared" si="154"/>
        <v>74</v>
      </c>
      <c r="F180" s="15">
        <v>-1</v>
      </c>
      <c r="G180" s="16">
        <f t="shared" si="147"/>
        <v>71</v>
      </c>
      <c r="H180" s="17">
        <f t="shared" si="148"/>
        <v>86</v>
      </c>
      <c r="J180" s="15">
        <v>1</v>
      </c>
      <c r="K180" s="16">
        <f t="shared" si="129"/>
        <v>69</v>
      </c>
      <c r="L180" s="17">
        <f t="shared" si="130"/>
        <v>88</v>
      </c>
      <c r="N180" s="15">
        <v>1</v>
      </c>
      <c r="O180" s="16">
        <f t="shared" si="149"/>
        <v>81</v>
      </c>
      <c r="P180" s="17">
        <f t="shared" si="150"/>
        <v>76</v>
      </c>
      <c r="R180" s="15">
        <v>1</v>
      </c>
      <c r="S180" s="16">
        <f t="shared" si="131"/>
        <v>67</v>
      </c>
      <c r="T180" s="17">
        <f t="shared" si="132"/>
        <v>90</v>
      </c>
      <c r="V180" s="15">
        <v>-1</v>
      </c>
      <c r="W180" s="16">
        <f t="shared" si="151"/>
        <v>73</v>
      </c>
      <c r="X180" s="10">
        <f t="shared" si="152"/>
        <v>84</v>
      </c>
      <c r="AA180" s="18">
        <f t="shared" si="135"/>
        <v>9</v>
      </c>
      <c r="AB180" s="18">
        <f t="shared" si="136"/>
        <v>-15</v>
      </c>
      <c r="AC180" s="18">
        <f t="shared" si="137"/>
        <v>-19</v>
      </c>
      <c r="AD180" s="19">
        <f t="shared" si="138"/>
        <v>5</v>
      </c>
      <c r="AE180" s="18">
        <f t="shared" si="139"/>
        <v>-23</v>
      </c>
      <c r="AF180" s="18">
        <f t="shared" si="140"/>
        <v>-11</v>
      </c>
      <c r="AH180" s="14">
        <f t="shared" si="141"/>
        <v>0</v>
      </c>
      <c r="AI180" s="14">
        <f t="shared" si="142"/>
        <v>12</v>
      </c>
      <c r="AJ180" s="14">
        <f t="shared" si="143"/>
        <v>14</v>
      </c>
      <c r="AK180" s="14">
        <f t="shared" si="144"/>
        <v>2</v>
      </c>
      <c r="AL180" s="14">
        <f t="shared" si="145"/>
        <v>16</v>
      </c>
      <c r="AM180" s="14">
        <f t="shared" si="146"/>
        <v>10</v>
      </c>
    </row>
    <row r="181" spans="1:44" ht="12.75">
      <c r="A181" s="61">
        <v>39351</v>
      </c>
      <c r="B181" s="59">
        <v>-1</v>
      </c>
      <c r="C181" s="16">
        <f t="shared" si="153"/>
        <v>83</v>
      </c>
      <c r="D181" s="17">
        <f t="shared" si="154"/>
        <v>75</v>
      </c>
      <c r="F181" s="15">
        <v>-1</v>
      </c>
      <c r="G181" s="16">
        <f t="shared" si="147"/>
        <v>71</v>
      </c>
      <c r="H181" s="17">
        <f t="shared" si="148"/>
        <v>87</v>
      </c>
      <c r="J181" s="15">
        <v>1</v>
      </c>
      <c r="K181" s="16">
        <f t="shared" si="129"/>
        <v>70</v>
      </c>
      <c r="L181" s="17">
        <f t="shared" si="130"/>
        <v>88</v>
      </c>
      <c r="N181" s="15">
        <v>-1</v>
      </c>
      <c r="O181" s="16">
        <f t="shared" si="149"/>
        <v>81</v>
      </c>
      <c r="P181" s="17">
        <f t="shared" si="150"/>
        <v>77</v>
      </c>
      <c r="R181" s="15">
        <v>1</v>
      </c>
      <c r="S181" s="16">
        <f t="shared" si="131"/>
        <v>68</v>
      </c>
      <c r="T181" s="17">
        <f t="shared" si="132"/>
        <v>90</v>
      </c>
      <c r="V181" s="15">
        <v>1</v>
      </c>
      <c r="W181" s="16">
        <f t="shared" si="151"/>
        <v>74</v>
      </c>
      <c r="X181" s="10">
        <f t="shared" si="152"/>
        <v>84</v>
      </c>
      <c r="AA181" s="18">
        <f t="shared" si="135"/>
        <v>8</v>
      </c>
      <c r="AB181" s="18">
        <f t="shared" si="136"/>
        <v>-16</v>
      </c>
      <c r="AC181" s="18">
        <f t="shared" si="137"/>
        <v>-18</v>
      </c>
      <c r="AD181" s="19">
        <f t="shared" si="138"/>
        <v>4</v>
      </c>
      <c r="AE181" s="18">
        <f t="shared" si="139"/>
        <v>-22</v>
      </c>
      <c r="AF181" s="18">
        <f t="shared" si="140"/>
        <v>-10</v>
      </c>
      <c r="AH181" s="14">
        <f t="shared" si="141"/>
        <v>0</v>
      </c>
      <c r="AI181" s="14">
        <f t="shared" si="142"/>
        <v>12</v>
      </c>
      <c r="AJ181" s="14">
        <f t="shared" si="143"/>
        <v>13</v>
      </c>
      <c r="AK181" s="14">
        <f t="shared" si="144"/>
        <v>2</v>
      </c>
      <c r="AL181" s="14">
        <f t="shared" si="145"/>
        <v>15</v>
      </c>
      <c r="AM181" s="14">
        <f t="shared" si="146"/>
        <v>9</v>
      </c>
      <c r="AP181" s="33" t="s">
        <v>8</v>
      </c>
      <c r="AQ181" s="34" t="s">
        <v>9</v>
      </c>
      <c r="AR181" s="35" t="s">
        <v>10</v>
      </c>
    </row>
    <row r="182" spans="1:44" ht="12.75">
      <c r="A182" s="61">
        <v>39352</v>
      </c>
      <c r="B182" s="59">
        <v>-1</v>
      </c>
      <c r="C182" s="16">
        <f t="shared" si="153"/>
        <v>83</v>
      </c>
      <c r="D182" s="17">
        <f t="shared" si="154"/>
        <v>76</v>
      </c>
      <c r="F182" s="15">
        <v>-1</v>
      </c>
      <c r="G182" s="16">
        <f t="shared" si="147"/>
        <v>71</v>
      </c>
      <c r="H182" s="17">
        <f t="shared" si="148"/>
        <v>88</v>
      </c>
      <c r="J182" s="15">
        <v>1</v>
      </c>
      <c r="K182" s="16">
        <f t="shared" si="129"/>
        <v>71</v>
      </c>
      <c r="L182" s="17">
        <f t="shared" si="130"/>
        <v>88</v>
      </c>
      <c r="N182" s="15">
        <v>-1</v>
      </c>
      <c r="O182" s="16">
        <f t="shared" si="149"/>
        <v>81</v>
      </c>
      <c r="P182" s="17">
        <f t="shared" si="150"/>
        <v>78</v>
      </c>
      <c r="R182" s="15">
        <v>-1</v>
      </c>
      <c r="S182" s="16">
        <f t="shared" si="131"/>
        <v>68</v>
      </c>
      <c r="T182" s="17">
        <f t="shared" si="132"/>
        <v>91</v>
      </c>
      <c r="V182" s="15">
        <v>1</v>
      </c>
      <c r="W182" s="16">
        <f t="shared" si="151"/>
        <v>75</v>
      </c>
      <c r="X182" s="10">
        <f t="shared" si="152"/>
        <v>84</v>
      </c>
      <c r="AA182" s="18">
        <f t="shared" si="135"/>
        <v>7</v>
      </c>
      <c r="AB182" s="18">
        <f t="shared" si="136"/>
        <v>-17</v>
      </c>
      <c r="AC182" s="18">
        <f t="shared" si="137"/>
        <v>-17</v>
      </c>
      <c r="AD182" s="19">
        <f t="shared" si="138"/>
        <v>3</v>
      </c>
      <c r="AE182" s="18">
        <f t="shared" si="139"/>
        <v>-23</v>
      </c>
      <c r="AF182" s="18">
        <f t="shared" si="140"/>
        <v>-9</v>
      </c>
      <c r="AH182" s="14">
        <f t="shared" si="141"/>
        <v>0</v>
      </c>
      <c r="AI182" s="14">
        <f t="shared" si="142"/>
        <v>12</v>
      </c>
      <c r="AJ182" s="14">
        <f t="shared" si="143"/>
        <v>12</v>
      </c>
      <c r="AK182" s="14">
        <f t="shared" si="144"/>
        <v>2</v>
      </c>
      <c r="AL182" s="14">
        <f t="shared" si="145"/>
        <v>15</v>
      </c>
      <c r="AM182" s="14">
        <f t="shared" si="146"/>
        <v>8</v>
      </c>
      <c r="AP182" s="25" t="str">
        <f>AH$1</f>
        <v>CHC</v>
      </c>
      <c r="AQ182" s="29">
        <f>AH$191</f>
        <v>0</v>
      </c>
      <c r="AR182" s="30">
        <f>AH$193</f>
        <v>0.5246913580246914</v>
      </c>
    </row>
    <row r="183" spans="1:44" ht="12.75">
      <c r="A183" s="61">
        <v>39353</v>
      </c>
      <c r="B183" s="59">
        <v>1</v>
      </c>
      <c r="C183" s="16">
        <f t="shared" si="153"/>
        <v>84</v>
      </c>
      <c r="D183" s="17">
        <f t="shared" si="154"/>
        <v>76</v>
      </c>
      <c r="F183" s="15">
        <v>-1</v>
      </c>
      <c r="G183" s="16">
        <f t="shared" si="147"/>
        <v>71</v>
      </c>
      <c r="H183" s="17">
        <f t="shared" si="148"/>
        <v>89</v>
      </c>
      <c r="J183" s="15">
        <v>-1</v>
      </c>
      <c r="K183" s="16">
        <f t="shared" si="129"/>
        <v>71</v>
      </c>
      <c r="L183" s="17">
        <f t="shared" si="130"/>
        <v>89</v>
      </c>
      <c r="N183" s="15">
        <v>-1</v>
      </c>
      <c r="O183" s="16">
        <f t="shared" si="149"/>
        <v>81</v>
      </c>
      <c r="P183" s="17">
        <f t="shared" si="150"/>
        <v>79</v>
      </c>
      <c r="R183" s="15">
        <v>-1</v>
      </c>
      <c r="S183" s="16">
        <f t="shared" si="131"/>
        <v>68</v>
      </c>
      <c r="T183" s="17">
        <f t="shared" si="132"/>
        <v>92</v>
      </c>
      <c r="V183" s="15">
        <v>1</v>
      </c>
      <c r="W183" s="16">
        <f t="shared" si="151"/>
        <v>76</v>
      </c>
      <c r="X183" s="10">
        <f t="shared" si="152"/>
        <v>84</v>
      </c>
      <c r="AA183" s="18">
        <f t="shared" si="135"/>
        <v>8</v>
      </c>
      <c r="AB183" s="18">
        <f t="shared" si="136"/>
        <v>-18</v>
      </c>
      <c r="AC183" s="18">
        <f t="shared" si="137"/>
        <v>-18</v>
      </c>
      <c r="AD183" s="19">
        <f t="shared" si="138"/>
        <v>2</v>
      </c>
      <c r="AE183" s="18">
        <f t="shared" si="139"/>
        <v>-24</v>
      </c>
      <c r="AF183" s="18">
        <f t="shared" si="140"/>
        <v>-8</v>
      </c>
      <c r="AH183" s="14">
        <f t="shared" si="141"/>
        <v>0</v>
      </c>
      <c r="AI183" s="14">
        <f t="shared" si="142"/>
        <v>13</v>
      </c>
      <c r="AJ183" s="14">
        <f t="shared" si="143"/>
        <v>13</v>
      </c>
      <c r="AK183" s="14">
        <f t="shared" si="144"/>
        <v>3</v>
      </c>
      <c r="AL183" s="14">
        <f t="shared" si="145"/>
        <v>16</v>
      </c>
      <c r="AM183" s="14">
        <f t="shared" si="146"/>
        <v>8</v>
      </c>
      <c r="AP183" s="25" t="str">
        <f>AK$1</f>
        <v>MIL</v>
      </c>
      <c r="AQ183" s="29">
        <f>AK$191</f>
        <v>2</v>
      </c>
      <c r="AR183" s="30">
        <f>AK$193</f>
        <v>0.5123456790123457</v>
      </c>
    </row>
    <row r="184" spans="1:44" ht="12.75">
      <c r="A184" s="61">
        <v>39354</v>
      </c>
      <c r="B184" s="59">
        <v>1</v>
      </c>
      <c r="C184" s="16">
        <f t="shared" si="153"/>
        <v>85</v>
      </c>
      <c r="D184" s="17">
        <f t="shared" si="154"/>
        <v>76</v>
      </c>
      <c r="F184" s="15">
        <v>-1</v>
      </c>
      <c r="G184" s="16">
        <f t="shared" si="147"/>
        <v>71</v>
      </c>
      <c r="H184" s="17">
        <f t="shared" si="148"/>
        <v>90</v>
      </c>
      <c r="J184" s="15">
        <v>1</v>
      </c>
      <c r="K184" s="16">
        <f t="shared" si="129"/>
        <v>72</v>
      </c>
      <c r="L184" s="17">
        <f t="shared" si="130"/>
        <v>89</v>
      </c>
      <c r="N184" s="15">
        <v>1</v>
      </c>
      <c r="O184" s="16">
        <f t="shared" si="149"/>
        <v>82</v>
      </c>
      <c r="P184" s="17">
        <f t="shared" si="150"/>
        <v>79</v>
      </c>
      <c r="R184" s="15">
        <v>-1</v>
      </c>
      <c r="S184" s="16">
        <f t="shared" si="131"/>
        <v>68</v>
      </c>
      <c r="T184" s="17">
        <f t="shared" si="132"/>
        <v>93</v>
      </c>
      <c r="V184" s="15">
        <v>1</v>
      </c>
      <c r="W184" s="16">
        <f t="shared" si="151"/>
        <v>77</v>
      </c>
      <c r="X184" s="10">
        <f t="shared" si="152"/>
        <v>84</v>
      </c>
      <c r="AA184" s="18">
        <f t="shared" si="135"/>
        <v>9</v>
      </c>
      <c r="AB184" s="18">
        <f t="shared" si="136"/>
        <v>-19</v>
      </c>
      <c r="AC184" s="18">
        <f t="shared" si="137"/>
        <v>-17</v>
      </c>
      <c r="AD184" s="19">
        <f t="shared" si="138"/>
        <v>3</v>
      </c>
      <c r="AE184" s="18">
        <f t="shared" si="139"/>
        <v>-25</v>
      </c>
      <c r="AF184" s="18">
        <f t="shared" si="140"/>
        <v>-7</v>
      </c>
      <c r="AH184" s="14">
        <f t="shared" si="141"/>
        <v>0</v>
      </c>
      <c r="AI184" s="14">
        <f t="shared" si="142"/>
        <v>14</v>
      </c>
      <c r="AJ184" s="14">
        <f t="shared" si="143"/>
        <v>13</v>
      </c>
      <c r="AK184" s="14">
        <f t="shared" si="144"/>
        <v>3</v>
      </c>
      <c r="AL184" s="14">
        <f t="shared" si="145"/>
        <v>17</v>
      </c>
      <c r="AM184" s="14">
        <f t="shared" si="146"/>
        <v>8</v>
      </c>
      <c r="AP184" s="25" t="str">
        <f>AM$1</f>
        <v>STL</v>
      </c>
      <c r="AQ184" s="29">
        <f>AM$191</f>
        <v>7</v>
      </c>
      <c r="AR184" s="30">
        <f>AM$193</f>
        <v>0.48148148148148145</v>
      </c>
    </row>
    <row r="185" spans="1:44" ht="12.75">
      <c r="A185" s="61">
        <v>39355</v>
      </c>
      <c r="B185" s="59">
        <v>-1</v>
      </c>
      <c r="C185" s="16">
        <f t="shared" si="153"/>
        <v>85</v>
      </c>
      <c r="D185" s="17">
        <f t="shared" si="154"/>
        <v>77</v>
      </c>
      <c r="F185" s="15">
        <v>1</v>
      </c>
      <c r="G185" s="16">
        <f t="shared" si="147"/>
        <v>72</v>
      </c>
      <c r="H185" s="17">
        <f t="shared" si="148"/>
        <v>90</v>
      </c>
      <c r="J185" s="15">
        <v>1</v>
      </c>
      <c r="K185" s="16">
        <f t="shared" si="129"/>
        <v>73</v>
      </c>
      <c r="L185" s="17">
        <f t="shared" si="130"/>
        <v>89</v>
      </c>
      <c r="N185" s="15">
        <v>1</v>
      </c>
      <c r="O185" s="16">
        <f t="shared" si="149"/>
        <v>83</v>
      </c>
      <c r="P185" s="17">
        <f t="shared" si="150"/>
        <v>79</v>
      </c>
      <c r="R185" s="15">
        <v>-1</v>
      </c>
      <c r="S185" s="16">
        <f t="shared" si="131"/>
        <v>68</v>
      </c>
      <c r="T185" s="17">
        <f t="shared" si="132"/>
        <v>94</v>
      </c>
      <c r="V185" s="15">
        <v>1</v>
      </c>
      <c r="W185" s="16">
        <f t="shared" si="151"/>
        <v>78</v>
      </c>
      <c r="X185" s="10">
        <f t="shared" si="152"/>
        <v>84</v>
      </c>
      <c r="AA185" s="18">
        <f t="shared" si="135"/>
        <v>8</v>
      </c>
      <c r="AB185" s="18">
        <f t="shared" si="136"/>
        <v>-18</v>
      </c>
      <c r="AC185" s="18">
        <f t="shared" si="137"/>
        <v>-16</v>
      </c>
      <c r="AD185" s="19">
        <f t="shared" si="138"/>
        <v>4</v>
      </c>
      <c r="AE185" s="18">
        <f t="shared" si="139"/>
        <v>-26</v>
      </c>
      <c r="AF185" s="18">
        <f t="shared" si="140"/>
        <v>-6</v>
      </c>
      <c r="AH185" s="14">
        <f t="shared" si="141"/>
        <v>0</v>
      </c>
      <c r="AI185" s="14">
        <f t="shared" si="142"/>
        <v>13</v>
      </c>
      <c r="AJ185" s="14">
        <f t="shared" si="143"/>
        <v>12</v>
      </c>
      <c r="AK185" s="14">
        <f t="shared" si="144"/>
        <v>2</v>
      </c>
      <c r="AL185" s="14">
        <f t="shared" si="145"/>
        <v>17</v>
      </c>
      <c r="AM185" s="14">
        <f t="shared" si="146"/>
        <v>7</v>
      </c>
      <c r="AP185" s="25" t="str">
        <f>AJ$1</f>
        <v>HOU</v>
      </c>
      <c r="AQ185" s="29">
        <f>AJ$191</f>
        <v>12</v>
      </c>
      <c r="AR185" s="30">
        <f>AJ$193</f>
        <v>0.4506172839506173</v>
      </c>
    </row>
    <row r="186" spans="1:44" ht="12.75">
      <c r="A186" s="61">
        <v>39356</v>
      </c>
      <c r="B186" s="59">
        <v>0</v>
      </c>
      <c r="C186" s="16">
        <f t="shared" si="153"/>
        <v>85</v>
      </c>
      <c r="D186" s="17">
        <f t="shared" si="154"/>
        <v>77</v>
      </c>
      <c r="F186" s="15">
        <v>0</v>
      </c>
      <c r="G186" s="16">
        <f t="shared" si="147"/>
        <v>72</v>
      </c>
      <c r="H186" s="17">
        <f t="shared" si="148"/>
        <v>90</v>
      </c>
      <c r="J186" s="15">
        <v>0</v>
      </c>
      <c r="K186" s="16">
        <f t="shared" si="129"/>
        <v>73</v>
      </c>
      <c r="L186" s="17">
        <f t="shared" si="130"/>
        <v>89</v>
      </c>
      <c r="N186" s="15">
        <v>0</v>
      </c>
      <c r="O186" s="16">
        <f t="shared" si="149"/>
        <v>83</v>
      </c>
      <c r="P186" s="17">
        <f t="shared" si="150"/>
        <v>79</v>
      </c>
      <c r="R186" s="15">
        <v>0</v>
      </c>
      <c r="S186" s="16">
        <f t="shared" si="131"/>
        <v>68</v>
      </c>
      <c r="T186" s="17">
        <f t="shared" si="132"/>
        <v>94</v>
      </c>
      <c r="V186" s="15">
        <v>0</v>
      </c>
      <c r="W186" s="16">
        <f t="shared" si="151"/>
        <v>78</v>
      </c>
      <c r="X186" s="10">
        <f t="shared" si="152"/>
        <v>84</v>
      </c>
      <c r="AA186" s="18">
        <f t="shared" si="135"/>
        <v>8</v>
      </c>
      <c r="AB186" s="18">
        <f t="shared" si="136"/>
        <v>-18</v>
      </c>
      <c r="AC186" s="18">
        <f t="shared" si="137"/>
        <v>-16</v>
      </c>
      <c r="AD186" s="19">
        <f t="shared" si="138"/>
        <v>4</v>
      </c>
      <c r="AE186" s="18">
        <f t="shared" si="139"/>
        <v>-26</v>
      </c>
      <c r="AF186" s="18">
        <f t="shared" si="140"/>
        <v>-6</v>
      </c>
      <c r="AH186" s="14">
        <f t="shared" si="141"/>
        <v>0</v>
      </c>
      <c r="AI186" s="14">
        <f t="shared" si="142"/>
        <v>13</v>
      </c>
      <c r="AJ186" s="14">
        <f t="shared" si="143"/>
        <v>12</v>
      </c>
      <c r="AK186" s="14">
        <f t="shared" si="144"/>
        <v>2</v>
      </c>
      <c r="AL186" s="14">
        <f t="shared" si="145"/>
        <v>17</v>
      </c>
      <c r="AM186" s="14">
        <f t="shared" si="146"/>
        <v>7</v>
      </c>
      <c r="AP186" s="25" t="str">
        <f>AI$1</f>
        <v>CIN</v>
      </c>
      <c r="AQ186" s="29">
        <f>AI$191</f>
        <v>13</v>
      </c>
      <c r="AR186" s="30">
        <f>AI$193</f>
        <v>0.4444444444444444</v>
      </c>
    </row>
    <row r="187" spans="1:44" ht="12.75">
      <c r="A187" s="61">
        <v>39357</v>
      </c>
      <c r="B187" s="59">
        <v>0</v>
      </c>
      <c r="C187" s="16">
        <f>C186+IF(B187&gt;0,B187,0)</f>
        <v>85</v>
      </c>
      <c r="D187" s="17">
        <f>D186-IF(B187&lt;0,B187,0)</f>
        <v>77</v>
      </c>
      <c r="F187" s="15">
        <v>0</v>
      </c>
      <c r="G187" s="16">
        <f>G186+IF(F187&gt;0,F187,0)</f>
        <v>72</v>
      </c>
      <c r="H187" s="17">
        <f>H186-IF(F187&lt;0,F187,0)</f>
        <v>90</v>
      </c>
      <c r="J187" s="15">
        <v>0</v>
      </c>
      <c r="K187" s="16">
        <f t="shared" si="129"/>
        <v>73</v>
      </c>
      <c r="L187" s="17">
        <f t="shared" si="130"/>
        <v>89</v>
      </c>
      <c r="N187" s="15">
        <v>0</v>
      </c>
      <c r="O187" s="16">
        <f t="shared" si="149"/>
        <v>83</v>
      </c>
      <c r="P187" s="17">
        <f t="shared" si="150"/>
        <v>79</v>
      </c>
      <c r="R187" s="15">
        <v>0</v>
      </c>
      <c r="S187" s="16">
        <f t="shared" si="131"/>
        <v>68</v>
      </c>
      <c r="T187" s="17">
        <f t="shared" si="132"/>
        <v>94</v>
      </c>
      <c r="V187" s="15">
        <v>0</v>
      </c>
      <c r="W187" s="16">
        <f t="shared" si="151"/>
        <v>78</v>
      </c>
      <c r="X187" s="10">
        <f t="shared" si="152"/>
        <v>84</v>
      </c>
      <c r="AA187" s="18">
        <f t="shared" si="135"/>
        <v>8</v>
      </c>
      <c r="AB187" s="18">
        <f t="shared" si="136"/>
        <v>-18</v>
      </c>
      <c r="AC187" s="18">
        <f t="shared" si="137"/>
        <v>-16</v>
      </c>
      <c r="AD187" s="19">
        <f t="shared" si="138"/>
        <v>4</v>
      </c>
      <c r="AE187" s="18">
        <f t="shared" si="139"/>
        <v>-26</v>
      </c>
      <c r="AF187" s="18">
        <f t="shared" si="140"/>
        <v>-6</v>
      </c>
      <c r="AH187" s="14">
        <f t="shared" si="141"/>
        <v>0</v>
      </c>
      <c r="AI187" s="14">
        <f t="shared" si="142"/>
        <v>13</v>
      </c>
      <c r="AJ187" s="14">
        <f t="shared" si="143"/>
        <v>12</v>
      </c>
      <c r="AK187" s="14">
        <f t="shared" si="144"/>
        <v>2</v>
      </c>
      <c r="AL187" s="14">
        <f t="shared" si="145"/>
        <v>17</v>
      </c>
      <c r="AM187" s="14">
        <f t="shared" si="146"/>
        <v>7</v>
      </c>
      <c r="AP187" s="28" t="str">
        <f>AL$1</f>
        <v>PIT</v>
      </c>
      <c r="AQ187" s="31">
        <f>AL$191</f>
        <v>17</v>
      </c>
      <c r="AR187" s="32">
        <f>AL$193</f>
        <v>0.41975308641975306</v>
      </c>
    </row>
    <row r="188" spans="1:39" ht="12.75">
      <c r="A188" s="61">
        <v>39358</v>
      </c>
      <c r="B188" s="59">
        <v>0</v>
      </c>
      <c r="C188" s="16">
        <f t="shared" si="153"/>
        <v>85</v>
      </c>
      <c r="D188" s="17">
        <f t="shared" si="154"/>
        <v>77</v>
      </c>
      <c r="F188" s="15">
        <v>0</v>
      </c>
      <c r="G188" s="16">
        <f t="shared" si="147"/>
        <v>72</v>
      </c>
      <c r="H188" s="17">
        <f t="shared" si="148"/>
        <v>90</v>
      </c>
      <c r="J188" s="15">
        <v>0</v>
      </c>
      <c r="K188" s="16">
        <f t="shared" si="129"/>
        <v>73</v>
      </c>
      <c r="L188" s="17">
        <f t="shared" si="130"/>
        <v>89</v>
      </c>
      <c r="N188" s="15">
        <v>0</v>
      </c>
      <c r="O188" s="16">
        <f t="shared" si="149"/>
        <v>83</v>
      </c>
      <c r="P188" s="17">
        <f t="shared" si="150"/>
        <v>79</v>
      </c>
      <c r="R188" s="15">
        <v>0</v>
      </c>
      <c r="S188" s="16">
        <f t="shared" si="131"/>
        <v>68</v>
      </c>
      <c r="T188" s="17">
        <f t="shared" si="132"/>
        <v>94</v>
      </c>
      <c r="V188" s="15">
        <v>0</v>
      </c>
      <c r="W188" s="16">
        <f t="shared" si="151"/>
        <v>78</v>
      </c>
      <c r="X188" s="10">
        <f t="shared" si="152"/>
        <v>84</v>
      </c>
      <c r="AA188" s="18">
        <f t="shared" si="135"/>
        <v>8</v>
      </c>
      <c r="AB188" s="18">
        <f t="shared" si="136"/>
        <v>-18</v>
      </c>
      <c r="AC188" s="18">
        <f t="shared" si="137"/>
        <v>-16</v>
      </c>
      <c r="AD188" s="19">
        <f t="shared" si="138"/>
        <v>4</v>
      </c>
      <c r="AE188" s="18">
        <f t="shared" si="139"/>
        <v>-26</v>
      </c>
      <c r="AF188" s="18">
        <f t="shared" si="140"/>
        <v>-6</v>
      </c>
      <c r="AH188" s="14">
        <f t="shared" si="141"/>
        <v>0</v>
      </c>
      <c r="AI188" s="14">
        <f t="shared" si="142"/>
        <v>13</v>
      </c>
      <c r="AJ188" s="14">
        <f t="shared" si="143"/>
        <v>12</v>
      </c>
      <c r="AK188" s="14">
        <f t="shared" si="144"/>
        <v>2</v>
      </c>
      <c r="AL188" s="14">
        <f t="shared" si="145"/>
        <v>17</v>
      </c>
      <c r="AM188" s="14">
        <f t="shared" si="146"/>
        <v>7</v>
      </c>
    </row>
    <row r="189" spans="1:39" ht="12.75">
      <c r="A189" s="61">
        <v>39359</v>
      </c>
      <c r="B189" s="59">
        <v>0</v>
      </c>
      <c r="C189" s="16">
        <f>C188+IF(B189&gt;0,B189,0)</f>
        <v>85</v>
      </c>
      <c r="D189" s="17">
        <f>D188-IF(B189&lt;0,B189,0)</f>
        <v>77</v>
      </c>
      <c r="F189" s="15">
        <v>0</v>
      </c>
      <c r="G189" s="16">
        <f>G188+IF(F189&gt;0,F189,0)</f>
        <v>72</v>
      </c>
      <c r="H189" s="17">
        <f>H188-IF(F189&lt;0,F189,0)</f>
        <v>90</v>
      </c>
      <c r="J189" s="15">
        <v>0</v>
      </c>
      <c r="K189" s="16">
        <f>K188+IF(J189&gt;0,J189,0)</f>
        <v>73</v>
      </c>
      <c r="L189" s="17">
        <f>L188-IF(J189&lt;0,J189,0)</f>
        <v>89</v>
      </c>
      <c r="N189" s="15">
        <v>0</v>
      </c>
      <c r="O189" s="16">
        <f>O188+IF(N189&gt;0,N189,0)</f>
        <v>83</v>
      </c>
      <c r="P189" s="17">
        <f>P188-IF(N189&lt;0,N189,0)</f>
        <v>79</v>
      </c>
      <c r="R189" s="15">
        <v>0</v>
      </c>
      <c r="S189" s="16">
        <f>S188+IF(R189&gt;0,R189,0)</f>
        <v>68</v>
      </c>
      <c r="T189" s="17">
        <f>T188-IF(R189&lt;0,R189,0)</f>
        <v>94</v>
      </c>
      <c r="V189" s="15">
        <v>0</v>
      </c>
      <c r="W189" s="16">
        <f>W188+IF(V189&gt;0,V189,0)</f>
        <v>78</v>
      </c>
      <c r="X189" s="10">
        <f>X188-IF(V189&lt;0,V189,0)</f>
        <v>84</v>
      </c>
      <c r="AA189" s="18">
        <f>C189-D189</f>
        <v>8</v>
      </c>
      <c r="AB189" s="18">
        <f>G189-H189</f>
        <v>-18</v>
      </c>
      <c r="AC189" s="18">
        <f>K189-L189</f>
        <v>-16</v>
      </c>
      <c r="AD189" s="19">
        <f>O189-P189</f>
        <v>4</v>
      </c>
      <c r="AE189" s="18">
        <f>S189-T189</f>
        <v>-26</v>
      </c>
      <c r="AF189" s="18">
        <f>W189-X189</f>
        <v>-6</v>
      </c>
      <c r="AH189" s="14">
        <f aca="true" t="shared" si="155" ref="AH189:AM191">(MAX($AA189:$AF189)-AA189)/2</f>
        <v>0</v>
      </c>
      <c r="AI189" s="14">
        <f t="shared" si="155"/>
        <v>13</v>
      </c>
      <c r="AJ189" s="14">
        <f t="shared" si="155"/>
        <v>12</v>
      </c>
      <c r="AK189" s="14">
        <f t="shared" si="155"/>
        <v>2</v>
      </c>
      <c r="AL189" s="14">
        <f t="shared" si="155"/>
        <v>17</v>
      </c>
      <c r="AM189" s="14">
        <f t="shared" si="155"/>
        <v>7</v>
      </c>
    </row>
    <row r="190" spans="1:39" ht="12.75">
      <c r="A190" s="61">
        <v>39360</v>
      </c>
      <c r="B190" s="59">
        <v>0</v>
      </c>
      <c r="C190" s="16">
        <f>C189+IF(B190&gt;0,B190,0)</f>
        <v>85</v>
      </c>
      <c r="D190" s="17">
        <f>D189-IF(B190&lt;0,B190,0)</f>
        <v>77</v>
      </c>
      <c r="F190" s="15">
        <v>0</v>
      </c>
      <c r="G190" s="16">
        <f>G189+IF(F190&gt;0,F190,0)</f>
        <v>72</v>
      </c>
      <c r="H190" s="17">
        <f>H189-IF(F190&lt;0,F190,0)</f>
        <v>90</v>
      </c>
      <c r="J190" s="15">
        <v>0</v>
      </c>
      <c r="K190" s="16">
        <f>K189+IF(J190&gt;0,J190,0)</f>
        <v>73</v>
      </c>
      <c r="L190" s="17">
        <f>L189-IF(J190&lt;0,J190,0)</f>
        <v>89</v>
      </c>
      <c r="N190" s="15">
        <v>0</v>
      </c>
      <c r="O190" s="16">
        <f>O189+IF(N190&gt;0,N190,0)</f>
        <v>83</v>
      </c>
      <c r="P190" s="17">
        <f>P189-IF(N190&lt;0,N190,0)</f>
        <v>79</v>
      </c>
      <c r="R190" s="15">
        <v>0</v>
      </c>
      <c r="S190" s="16">
        <f>S189+IF(R190&gt;0,R190,0)</f>
        <v>68</v>
      </c>
      <c r="T190" s="17">
        <f>T189-IF(R190&lt;0,R190,0)</f>
        <v>94</v>
      </c>
      <c r="V190" s="15">
        <v>0</v>
      </c>
      <c r="W190" s="16">
        <f>W189+IF(V190&gt;0,V190,0)</f>
        <v>78</v>
      </c>
      <c r="X190" s="10">
        <f>X189-IF(V190&lt;0,V190,0)</f>
        <v>84</v>
      </c>
      <c r="AA190" s="18">
        <f>C190-D190</f>
        <v>8</v>
      </c>
      <c r="AB190" s="18">
        <f>G190-H190</f>
        <v>-18</v>
      </c>
      <c r="AC190" s="18">
        <f>K190-L190</f>
        <v>-16</v>
      </c>
      <c r="AD190" s="19">
        <f>O190-P190</f>
        <v>4</v>
      </c>
      <c r="AE190" s="18">
        <f>S190-T190</f>
        <v>-26</v>
      </c>
      <c r="AF190" s="18">
        <f>W190-X190</f>
        <v>-6</v>
      </c>
      <c r="AH190" s="14">
        <f t="shared" si="155"/>
        <v>0</v>
      </c>
      <c r="AI190" s="14">
        <f t="shared" si="155"/>
        <v>13</v>
      </c>
      <c r="AJ190" s="14">
        <f t="shared" si="155"/>
        <v>12</v>
      </c>
      <c r="AK190" s="14">
        <f t="shared" si="155"/>
        <v>2</v>
      </c>
      <c r="AL190" s="14">
        <f t="shared" si="155"/>
        <v>17</v>
      </c>
      <c r="AM190" s="14">
        <f t="shared" si="155"/>
        <v>7</v>
      </c>
    </row>
    <row r="191" spans="1:39" ht="12.75">
      <c r="A191" s="61">
        <v>39361</v>
      </c>
      <c r="B191" s="59">
        <v>0</v>
      </c>
      <c r="C191" s="16">
        <f>C190+IF(B191&gt;0,B191,0)</f>
        <v>85</v>
      </c>
      <c r="D191" s="17">
        <f>D190-IF(B191&lt;0,B191,0)</f>
        <v>77</v>
      </c>
      <c r="F191" s="15">
        <v>0</v>
      </c>
      <c r="G191" s="16">
        <f>G190+IF(F191&gt;0,F191,0)</f>
        <v>72</v>
      </c>
      <c r="H191" s="17">
        <f>H190-IF(F191&lt;0,F191,0)</f>
        <v>90</v>
      </c>
      <c r="J191" s="15">
        <v>0</v>
      </c>
      <c r="K191" s="16">
        <f>K190+IF(J191&gt;0,J191,0)</f>
        <v>73</v>
      </c>
      <c r="L191" s="17">
        <f>L190-IF(J191&lt;0,J191,0)</f>
        <v>89</v>
      </c>
      <c r="N191" s="15">
        <v>0</v>
      </c>
      <c r="O191" s="16">
        <f>O190+IF(N191&gt;0,N191,0)</f>
        <v>83</v>
      </c>
      <c r="P191" s="17">
        <f>P190-IF(N191&lt;0,N191,0)</f>
        <v>79</v>
      </c>
      <c r="R191" s="15">
        <v>0</v>
      </c>
      <c r="S191" s="16">
        <f>S190+IF(R191&gt;0,R191,0)</f>
        <v>68</v>
      </c>
      <c r="T191" s="17">
        <f>T190-IF(R191&lt;0,R191,0)</f>
        <v>94</v>
      </c>
      <c r="V191" s="15">
        <v>0</v>
      </c>
      <c r="W191" s="16">
        <f>W190+IF(V191&gt;0,V191,0)</f>
        <v>78</v>
      </c>
      <c r="X191" s="10">
        <f>X190-IF(V191&lt;0,V191,0)</f>
        <v>84</v>
      </c>
      <c r="AA191" s="18">
        <f>C191-D191</f>
        <v>8</v>
      </c>
      <c r="AB191" s="18">
        <f>G191-H191</f>
        <v>-18</v>
      </c>
      <c r="AC191" s="18">
        <f>K191-L191</f>
        <v>-16</v>
      </c>
      <c r="AD191" s="19">
        <f>O191-P191</f>
        <v>4</v>
      </c>
      <c r="AE191" s="18">
        <f>S191-T191</f>
        <v>-26</v>
      </c>
      <c r="AF191" s="18">
        <f>W191-X191</f>
        <v>-6</v>
      </c>
      <c r="AH191" s="14">
        <f t="shared" si="155"/>
        <v>0</v>
      </c>
      <c r="AI191" s="14">
        <f t="shared" si="155"/>
        <v>13</v>
      </c>
      <c r="AJ191" s="14">
        <f t="shared" si="155"/>
        <v>12</v>
      </c>
      <c r="AK191" s="14">
        <f t="shared" si="155"/>
        <v>2</v>
      </c>
      <c r="AL191" s="14">
        <f t="shared" si="155"/>
        <v>17</v>
      </c>
      <c r="AM191" s="14">
        <f t="shared" si="155"/>
        <v>7</v>
      </c>
    </row>
    <row r="193" spans="34:39" ht="12.75">
      <c r="AH193" s="57">
        <f>C191/(C191+D191)</f>
        <v>0.5246913580246914</v>
      </c>
      <c r="AI193" s="57">
        <f>G191/(G191+H191)</f>
        <v>0.4444444444444444</v>
      </c>
      <c r="AJ193" s="57">
        <f>K191/(K191+L191)</f>
        <v>0.4506172839506173</v>
      </c>
      <c r="AK193" s="57">
        <f>O191/(O191+P191)</f>
        <v>0.5123456790123457</v>
      </c>
      <c r="AL193" s="57">
        <f>S191/(S191+T191)</f>
        <v>0.41975308641975306</v>
      </c>
      <c r="AM193" s="57">
        <f>W191/(W191+X191)</f>
        <v>0.48148148148148145</v>
      </c>
    </row>
  </sheetData>
  <sheetProtection/>
  <printOptions/>
  <pageMargins left="0.75" right="0.75" top="1" bottom="1" header="0.5" footer="0.5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Daniel Tetzlaff</cp:lastModifiedBy>
  <dcterms:created xsi:type="dcterms:W3CDTF">1996-10-14T23:33:28Z</dcterms:created>
  <dcterms:modified xsi:type="dcterms:W3CDTF">2007-10-01T05:18:29Z</dcterms:modified>
  <cp:category/>
  <cp:version/>
  <cp:contentType/>
  <cp:contentStatus/>
</cp:coreProperties>
</file>