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hart" sheetId="1" r:id="rId1"/>
    <sheet name="WC08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<sst xmlns="http://schemas.openxmlformats.org/spreadsheetml/2006/main" count="24" uniqueCount="16">
  <si>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W</t>
  </si>
  <si>
    <t>L</t>
  </si>
  <si>
    <t>HOU</t>
  </si>
  <si>
    <t>MIL</t>
  </si>
  <si>
    <t>STL</t>
  </si>
  <si>
    <t>Team</t>
  </si>
  <si>
    <t>GB</t>
  </si>
  <si>
    <t>%</t>
  </si>
  <si>
    <t>Note: To enable Macros, you must view and install the attached security certificate, and then always trust content from this source.</t>
  </si>
  <si>
    <t>PHP Results</t>
  </si>
  <si>
    <t>HTML Results</t>
  </si>
  <si>
    <t>MLB.mobi Scores</t>
  </si>
  <si>
    <t>NYM</t>
  </si>
  <si>
    <t>PHI</t>
  </si>
  <si>
    <t>WC08</t>
  </si>
  <si>
    <t>Note: Philadelphia won the NL East, so they do not factor into the final Wild Card Standings. Also, the Florida Marlins were not plotted.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</si>
</sst>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&quot;$&quot;#,##0.00"/>
    <numFmt numFmtId="171" formatCode="dd\-mmm\-yy"/>
    <numFmt numFmtId="172" formatCode="&quot;$&quot;#,##0.00;\(&quot;$&quot;#,##0.00\)"/>
    <numFmt numFmtId="173" formatCode="m/d/yyyy;@"/>
    <numFmt numFmtId="174" formatCode="0.0"/>
    <numFmt numFmtId="175" formatCode="mmm\-yyyy"/>
    <numFmt numFmtId="176" formatCode="[$-409]h:mm:ss\ AM/PM"/>
    <numFmt numFmtId="177" formatCode="&quot;$&quot;#,##0.000"/>
    <numFmt numFmtId="178" formatCode="0.000"/>
    <numFmt numFmtId="179" formatCode="#.##\¢"/>
    <numFmt numFmtId="180" formatCode="#.00\¢"/>
    <numFmt numFmtId="181" formatCode="m/d/yy;@"/>
    <numFmt numFmtId="182" formatCode="&quot;$&quot;#,##0.000000_);[Red]\(&quot;$&quot;#,##0.000000\)"/>
    <numFmt numFmtId="183" formatCode="0.0000%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name val="Verdana"/>
      <family val="2"/>
    </font>
    <font>
      <sz val="12"/>
      <color indexed="8"/>
      <name val="Arial"/>
      <family val="0"/>
    </font>
    <font>
      <b/>
      <sz val="8.75"/>
      <color indexed="8"/>
      <name val="Arial"/>
      <family val="0"/>
    </font>
    <font>
      <sz val="10.3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8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53" applyAlignment="1" applyProtection="1">
      <alignment/>
      <protection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74" fontId="0" fillId="0" borderId="10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4" fontId="3" fillId="35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4" fontId="0" fillId="0" borderId="21" xfId="0" applyNumberFormat="1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3" fillId="36" borderId="11" xfId="0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center"/>
    </xf>
    <xf numFmtId="178" fontId="0" fillId="36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Wildcard 2008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5"/>
          <c:w val="0.93"/>
          <c:h val="0.9975"/>
        </c:manualLayout>
      </c:layout>
      <c:scatterChart>
        <c:scatterStyle val="lineMarker"/>
        <c:varyColors val="0"/>
        <c:ser>
          <c:idx val="3"/>
          <c:order val="0"/>
          <c:tx>
            <c:strRef>
              <c:f>WC08!$Z$1</c:f>
              <c:strCache>
                <c:ptCount val="1"/>
                <c:pt idx="0">
                  <c:v>PHI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>
                <c:ptCount val="190"/>
                <c:pt idx="0">
                  <c:v>39537</c:v>
                </c:pt>
                <c:pt idx="1">
                  <c:v>39538</c:v>
                </c:pt>
                <c:pt idx="2">
                  <c:v>39539</c:v>
                </c:pt>
                <c:pt idx="3">
                  <c:v>39540</c:v>
                </c:pt>
                <c:pt idx="4">
                  <c:v>39541</c:v>
                </c:pt>
                <c:pt idx="5">
                  <c:v>39542</c:v>
                </c:pt>
                <c:pt idx="6">
                  <c:v>39543</c:v>
                </c:pt>
                <c:pt idx="7">
                  <c:v>39544</c:v>
                </c:pt>
                <c:pt idx="8">
                  <c:v>39545</c:v>
                </c:pt>
                <c:pt idx="9">
                  <c:v>39546</c:v>
                </c:pt>
                <c:pt idx="10">
                  <c:v>39547</c:v>
                </c:pt>
                <c:pt idx="11">
                  <c:v>39548</c:v>
                </c:pt>
                <c:pt idx="12">
                  <c:v>39549</c:v>
                </c:pt>
                <c:pt idx="13">
                  <c:v>39550</c:v>
                </c:pt>
                <c:pt idx="14">
                  <c:v>39551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39557</c:v>
                </c:pt>
                <c:pt idx="21">
                  <c:v>39558</c:v>
                </c:pt>
                <c:pt idx="22">
                  <c:v>39559</c:v>
                </c:pt>
                <c:pt idx="23">
                  <c:v>39560</c:v>
                </c:pt>
                <c:pt idx="24">
                  <c:v>39561</c:v>
                </c:pt>
                <c:pt idx="25">
                  <c:v>39562</c:v>
                </c:pt>
                <c:pt idx="26">
                  <c:v>39563</c:v>
                </c:pt>
                <c:pt idx="27">
                  <c:v>39564</c:v>
                </c:pt>
                <c:pt idx="28">
                  <c:v>39565</c:v>
                </c:pt>
                <c:pt idx="29">
                  <c:v>39566</c:v>
                </c:pt>
                <c:pt idx="30">
                  <c:v>39567</c:v>
                </c:pt>
                <c:pt idx="31">
                  <c:v>39568</c:v>
                </c:pt>
                <c:pt idx="32">
                  <c:v>39569</c:v>
                </c:pt>
                <c:pt idx="33">
                  <c:v>39570</c:v>
                </c:pt>
                <c:pt idx="34">
                  <c:v>39571</c:v>
                </c:pt>
                <c:pt idx="35">
                  <c:v>39572</c:v>
                </c:pt>
                <c:pt idx="36">
                  <c:v>39573</c:v>
                </c:pt>
                <c:pt idx="37">
                  <c:v>39574</c:v>
                </c:pt>
                <c:pt idx="38">
                  <c:v>39575</c:v>
                </c:pt>
                <c:pt idx="39">
                  <c:v>39576</c:v>
                </c:pt>
                <c:pt idx="40">
                  <c:v>39577</c:v>
                </c:pt>
                <c:pt idx="41">
                  <c:v>39578</c:v>
                </c:pt>
                <c:pt idx="42">
                  <c:v>39579</c:v>
                </c:pt>
                <c:pt idx="43">
                  <c:v>39580</c:v>
                </c:pt>
                <c:pt idx="44">
                  <c:v>39581</c:v>
                </c:pt>
                <c:pt idx="45">
                  <c:v>39582</c:v>
                </c:pt>
                <c:pt idx="46">
                  <c:v>39583</c:v>
                </c:pt>
                <c:pt idx="47">
                  <c:v>39584</c:v>
                </c:pt>
                <c:pt idx="48">
                  <c:v>39585</c:v>
                </c:pt>
                <c:pt idx="49">
                  <c:v>39586</c:v>
                </c:pt>
                <c:pt idx="50">
                  <c:v>39587</c:v>
                </c:pt>
                <c:pt idx="51">
                  <c:v>39588</c:v>
                </c:pt>
                <c:pt idx="52">
                  <c:v>39589</c:v>
                </c:pt>
                <c:pt idx="53">
                  <c:v>39590</c:v>
                </c:pt>
                <c:pt idx="54">
                  <c:v>39591</c:v>
                </c:pt>
                <c:pt idx="55">
                  <c:v>39592</c:v>
                </c:pt>
                <c:pt idx="56">
                  <c:v>39593</c:v>
                </c:pt>
                <c:pt idx="57">
                  <c:v>39594</c:v>
                </c:pt>
                <c:pt idx="58">
                  <c:v>39595</c:v>
                </c:pt>
                <c:pt idx="59">
                  <c:v>39596</c:v>
                </c:pt>
                <c:pt idx="60">
                  <c:v>39597</c:v>
                </c:pt>
                <c:pt idx="61">
                  <c:v>39598</c:v>
                </c:pt>
                <c:pt idx="62">
                  <c:v>39599</c:v>
                </c:pt>
                <c:pt idx="63">
                  <c:v>39600</c:v>
                </c:pt>
                <c:pt idx="64">
                  <c:v>39601</c:v>
                </c:pt>
                <c:pt idx="65">
                  <c:v>39602</c:v>
                </c:pt>
                <c:pt idx="66">
                  <c:v>39603</c:v>
                </c:pt>
                <c:pt idx="67">
                  <c:v>39604</c:v>
                </c:pt>
                <c:pt idx="68">
                  <c:v>39605</c:v>
                </c:pt>
                <c:pt idx="69">
                  <c:v>39606</c:v>
                </c:pt>
                <c:pt idx="70">
                  <c:v>39607</c:v>
                </c:pt>
                <c:pt idx="71">
                  <c:v>39608</c:v>
                </c:pt>
                <c:pt idx="72">
                  <c:v>39609</c:v>
                </c:pt>
                <c:pt idx="73">
                  <c:v>39610</c:v>
                </c:pt>
                <c:pt idx="74">
                  <c:v>39611</c:v>
                </c:pt>
                <c:pt idx="75">
                  <c:v>39612</c:v>
                </c:pt>
                <c:pt idx="76">
                  <c:v>39613</c:v>
                </c:pt>
                <c:pt idx="77">
                  <c:v>39614</c:v>
                </c:pt>
                <c:pt idx="78">
                  <c:v>39615</c:v>
                </c:pt>
                <c:pt idx="79">
                  <c:v>39616</c:v>
                </c:pt>
                <c:pt idx="80">
                  <c:v>39617</c:v>
                </c:pt>
                <c:pt idx="81">
                  <c:v>39618</c:v>
                </c:pt>
                <c:pt idx="82">
                  <c:v>39619</c:v>
                </c:pt>
                <c:pt idx="83">
                  <c:v>39620</c:v>
                </c:pt>
                <c:pt idx="84">
                  <c:v>39621</c:v>
                </c:pt>
                <c:pt idx="85">
                  <c:v>39622</c:v>
                </c:pt>
                <c:pt idx="86">
                  <c:v>39623</c:v>
                </c:pt>
                <c:pt idx="87">
                  <c:v>39624</c:v>
                </c:pt>
                <c:pt idx="88">
                  <c:v>39625</c:v>
                </c:pt>
                <c:pt idx="89">
                  <c:v>39626</c:v>
                </c:pt>
                <c:pt idx="90">
                  <c:v>39627</c:v>
                </c:pt>
                <c:pt idx="91">
                  <c:v>39628</c:v>
                </c:pt>
                <c:pt idx="92">
                  <c:v>39629</c:v>
                </c:pt>
                <c:pt idx="93">
                  <c:v>39630</c:v>
                </c:pt>
                <c:pt idx="94">
                  <c:v>39631</c:v>
                </c:pt>
                <c:pt idx="95">
                  <c:v>39632</c:v>
                </c:pt>
                <c:pt idx="96">
                  <c:v>39633</c:v>
                </c:pt>
                <c:pt idx="97">
                  <c:v>39634</c:v>
                </c:pt>
                <c:pt idx="98">
                  <c:v>39635</c:v>
                </c:pt>
                <c:pt idx="99">
                  <c:v>39636</c:v>
                </c:pt>
                <c:pt idx="100">
                  <c:v>39637</c:v>
                </c:pt>
                <c:pt idx="101">
                  <c:v>39638</c:v>
                </c:pt>
                <c:pt idx="102">
                  <c:v>39639</c:v>
                </c:pt>
                <c:pt idx="103">
                  <c:v>39640</c:v>
                </c:pt>
                <c:pt idx="104">
                  <c:v>39641</c:v>
                </c:pt>
                <c:pt idx="105">
                  <c:v>39642</c:v>
                </c:pt>
                <c:pt idx="106">
                  <c:v>39643</c:v>
                </c:pt>
                <c:pt idx="107">
                  <c:v>39644</c:v>
                </c:pt>
                <c:pt idx="108">
                  <c:v>39645</c:v>
                </c:pt>
                <c:pt idx="109">
                  <c:v>39646</c:v>
                </c:pt>
                <c:pt idx="110">
                  <c:v>39647</c:v>
                </c:pt>
                <c:pt idx="111">
                  <c:v>39648</c:v>
                </c:pt>
                <c:pt idx="112">
                  <c:v>39649</c:v>
                </c:pt>
                <c:pt idx="113">
                  <c:v>39650</c:v>
                </c:pt>
                <c:pt idx="114">
                  <c:v>39651</c:v>
                </c:pt>
                <c:pt idx="115">
                  <c:v>39652</c:v>
                </c:pt>
                <c:pt idx="116">
                  <c:v>39653</c:v>
                </c:pt>
                <c:pt idx="117">
                  <c:v>39654</c:v>
                </c:pt>
                <c:pt idx="118">
                  <c:v>39655</c:v>
                </c:pt>
                <c:pt idx="119">
                  <c:v>39656</c:v>
                </c:pt>
                <c:pt idx="120">
                  <c:v>39657</c:v>
                </c:pt>
                <c:pt idx="121">
                  <c:v>39658</c:v>
                </c:pt>
                <c:pt idx="122">
                  <c:v>39659</c:v>
                </c:pt>
                <c:pt idx="123">
                  <c:v>39660</c:v>
                </c:pt>
                <c:pt idx="124">
                  <c:v>39661</c:v>
                </c:pt>
                <c:pt idx="125">
                  <c:v>39662</c:v>
                </c:pt>
                <c:pt idx="126">
                  <c:v>39663</c:v>
                </c:pt>
                <c:pt idx="127">
                  <c:v>39664</c:v>
                </c:pt>
                <c:pt idx="128">
                  <c:v>39665</c:v>
                </c:pt>
                <c:pt idx="129">
                  <c:v>39666</c:v>
                </c:pt>
                <c:pt idx="130">
                  <c:v>39667</c:v>
                </c:pt>
                <c:pt idx="131">
                  <c:v>39668</c:v>
                </c:pt>
                <c:pt idx="132">
                  <c:v>39669</c:v>
                </c:pt>
                <c:pt idx="133">
                  <c:v>39670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39676</c:v>
                </c:pt>
                <c:pt idx="140">
                  <c:v>39677</c:v>
                </c:pt>
                <c:pt idx="141">
                  <c:v>39678</c:v>
                </c:pt>
                <c:pt idx="142">
                  <c:v>39679</c:v>
                </c:pt>
                <c:pt idx="143">
                  <c:v>39680</c:v>
                </c:pt>
                <c:pt idx="144">
                  <c:v>39681</c:v>
                </c:pt>
                <c:pt idx="145">
                  <c:v>39682</c:v>
                </c:pt>
                <c:pt idx="146">
                  <c:v>39683</c:v>
                </c:pt>
                <c:pt idx="147">
                  <c:v>39684</c:v>
                </c:pt>
                <c:pt idx="148">
                  <c:v>39685</c:v>
                </c:pt>
                <c:pt idx="149">
                  <c:v>39686</c:v>
                </c:pt>
                <c:pt idx="150">
                  <c:v>39687</c:v>
                </c:pt>
                <c:pt idx="151">
                  <c:v>39688</c:v>
                </c:pt>
                <c:pt idx="152">
                  <c:v>39689</c:v>
                </c:pt>
                <c:pt idx="153">
                  <c:v>39690</c:v>
                </c:pt>
                <c:pt idx="154">
                  <c:v>39691</c:v>
                </c:pt>
                <c:pt idx="155">
                  <c:v>39692</c:v>
                </c:pt>
                <c:pt idx="156">
                  <c:v>39693</c:v>
                </c:pt>
                <c:pt idx="157">
                  <c:v>39694</c:v>
                </c:pt>
                <c:pt idx="158">
                  <c:v>39695</c:v>
                </c:pt>
                <c:pt idx="159">
                  <c:v>39696</c:v>
                </c:pt>
                <c:pt idx="160">
                  <c:v>39697</c:v>
                </c:pt>
                <c:pt idx="161">
                  <c:v>39698</c:v>
                </c:pt>
                <c:pt idx="162">
                  <c:v>39699</c:v>
                </c:pt>
                <c:pt idx="163">
                  <c:v>39700</c:v>
                </c:pt>
                <c:pt idx="164">
                  <c:v>39701</c:v>
                </c:pt>
                <c:pt idx="165">
                  <c:v>39702</c:v>
                </c:pt>
                <c:pt idx="166">
                  <c:v>39703</c:v>
                </c:pt>
                <c:pt idx="167">
                  <c:v>39704</c:v>
                </c:pt>
                <c:pt idx="168">
                  <c:v>39705</c:v>
                </c:pt>
                <c:pt idx="169">
                  <c:v>39706</c:v>
                </c:pt>
                <c:pt idx="170">
                  <c:v>39707</c:v>
                </c:pt>
                <c:pt idx="171">
                  <c:v>39708</c:v>
                </c:pt>
                <c:pt idx="172">
                  <c:v>39709</c:v>
                </c:pt>
                <c:pt idx="173">
                  <c:v>39710</c:v>
                </c:pt>
                <c:pt idx="174">
                  <c:v>39711</c:v>
                </c:pt>
                <c:pt idx="175">
                  <c:v>39712</c:v>
                </c:pt>
                <c:pt idx="176">
                  <c:v>39713</c:v>
                </c:pt>
                <c:pt idx="177">
                  <c:v>39714</c:v>
                </c:pt>
                <c:pt idx="178">
                  <c:v>39715</c:v>
                </c:pt>
                <c:pt idx="179">
                  <c:v>39716</c:v>
                </c:pt>
                <c:pt idx="180">
                  <c:v>39717</c:v>
                </c:pt>
                <c:pt idx="181">
                  <c:v>39718</c:v>
                </c:pt>
                <c:pt idx="182">
                  <c:v>39719</c:v>
                </c:pt>
                <c:pt idx="183">
                  <c:v>39720</c:v>
                </c:pt>
                <c:pt idx="184">
                  <c:v>39721</c:v>
                </c:pt>
                <c:pt idx="185">
                  <c:v>39722</c:v>
                </c:pt>
                <c:pt idx="186">
                  <c:v>39723</c:v>
                </c:pt>
                <c:pt idx="187">
                  <c:v>39724</c:v>
                </c:pt>
                <c:pt idx="188">
                  <c:v>39725</c:v>
                </c:pt>
                <c:pt idx="189">
                  <c:v>39726</c:v>
                </c:pt>
              </c:strCache>
            </c:strRef>
          </c:xVal>
          <c:yVal>
            <c:numRef>
              <c:f>WC08!$Z$2:$Z$191</c:f>
              <c:numCache>
                <c:ptCount val="190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12</c:v>
                </c:pt>
                <c:pt idx="75">
                  <c:v>13</c:v>
                </c:pt>
                <c:pt idx="76">
                  <c:v>12</c:v>
                </c:pt>
                <c:pt idx="77">
                  <c:v>11</c:v>
                </c:pt>
                <c:pt idx="78">
                  <c:v>12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9</c:v>
                </c:pt>
                <c:pt idx="132">
                  <c:v>10</c:v>
                </c:pt>
                <c:pt idx="133">
                  <c:v>11</c:v>
                </c:pt>
                <c:pt idx="134">
                  <c:v>10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13</c:v>
                </c:pt>
                <c:pt idx="151">
                  <c:v>12</c:v>
                </c:pt>
                <c:pt idx="152">
                  <c:v>11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13</c:v>
                </c:pt>
                <c:pt idx="167">
                  <c:v>14</c:v>
                </c:pt>
                <c:pt idx="168">
                  <c:v>16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18</c:v>
                </c:pt>
                <c:pt idx="174">
                  <c:v>19</c:v>
                </c:pt>
                <c:pt idx="175">
                  <c:v>20</c:v>
                </c:pt>
                <c:pt idx="176">
                  <c:v>21</c:v>
                </c:pt>
                <c:pt idx="177">
                  <c:v>20</c:v>
                </c:pt>
                <c:pt idx="178">
                  <c:v>19</c:v>
                </c:pt>
                <c:pt idx="179">
                  <c:v>19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WC08!$X$1</c:f>
              <c:strCache>
                <c:ptCount val="1"/>
                <c:pt idx="0">
                  <c:v>MIL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>
                <c:ptCount val="190"/>
                <c:pt idx="0">
                  <c:v>39537</c:v>
                </c:pt>
                <c:pt idx="1">
                  <c:v>39538</c:v>
                </c:pt>
                <c:pt idx="2">
                  <c:v>39539</c:v>
                </c:pt>
                <c:pt idx="3">
                  <c:v>39540</c:v>
                </c:pt>
                <c:pt idx="4">
                  <c:v>39541</c:v>
                </c:pt>
                <c:pt idx="5">
                  <c:v>39542</c:v>
                </c:pt>
                <c:pt idx="6">
                  <c:v>39543</c:v>
                </c:pt>
                <c:pt idx="7">
                  <c:v>39544</c:v>
                </c:pt>
                <c:pt idx="8">
                  <c:v>39545</c:v>
                </c:pt>
                <c:pt idx="9">
                  <c:v>39546</c:v>
                </c:pt>
                <c:pt idx="10">
                  <c:v>39547</c:v>
                </c:pt>
                <c:pt idx="11">
                  <c:v>39548</c:v>
                </c:pt>
                <c:pt idx="12">
                  <c:v>39549</c:v>
                </c:pt>
                <c:pt idx="13">
                  <c:v>39550</c:v>
                </c:pt>
                <c:pt idx="14">
                  <c:v>39551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39557</c:v>
                </c:pt>
                <c:pt idx="21">
                  <c:v>39558</c:v>
                </c:pt>
                <c:pt idx="22">
                  <c:v>39559</c:v>
                </c:pt>
                <c:pt idx="23">
                  <c:v>39560</c:v>
                </c:pt>
                <c:pt idx="24">
                  <c:v>39561</c:v>
                </c:pt>
                <c:pt idx="25">
                  <c:v>39562</c:v>
                </c:pt>
                <c:pt idx="26">
                  <c:v>39563</c:v>
                </c:pt>
                <c:pt idx="27">
                  <c:v>39564</c:v>
                </c:pt>
                <c:pt idx="28">
                  <c:v>39565</c:v>
                </c:pt>
                <c:pt idx="29">
                  <c:v>39566</c:v>
                </c:pt>
                <c:pt idx="30">
                  <c:v>39567</c:v>
                </c:pt>
                <c:pt idx="31">
                  <c:v>39568</c:v>
                </c:pt>
                <c:pt idx="32">
                  <c:v>39569</c:v>
                </c:pt>
                <c:pt idx="33">
                  <c:v>39570</c:v>
                </c:pt>
                <c:pt idx="34">
                  <c:v>39571</c:v>
                </c:pt>
                <c:pt idx="35">
                  <c:v>39572</c:v>
                </c:pt>
                <c:pt idx="36">
                  <c:v>39573</c:v>
                </c:pt>
                <c:pt idx="37">
                  <c:v>39574</c:v>
                </c:pt>
                <c:pt idx="38">
                  <c:v>39575</c:v>
                </c:pt>
                <c:pt idx="39">
                  <c:v>39576</c:v>
                </c:pt>
                <c:pt idx="40">
                  <c:v>39577</c:v>
                </c:pt>
                <c:pt idx="41">
                  <c:v>39578</c:v>
                </c:pt>
                <c:pt idx="42">
                  <c:v>39579</c:v>
                </c:pt>
                <c:pt idx="43">
                  <c:v>39580</c:v>
                </c:pt>
                <c:pt idx="44">
                  <c:v>39581</c:v>
                </c:pt>
                <c:pt idx="45">
                  <c:v>39582</c:v>
                </c:pt>
                <c:pt idx="46">
                  <c:v>39583</c:v>
                </c:pt>
                <c:pt idx="47">
                  <c:v>39584</c:v>
                </c:pt>
                <c:pt idx="48">
                  <c:v>39585</c:v>
                </c:pt>
                <c:pt idx="49">
                  <c:v>39586</c:v>
                </c:pt>
                <c:pt idx="50">
                  <c:v>39587</c:v>
                </c:pt>
                <c:pt idx="51">
                  <c:v>39588</c:v>
                </c:pt>
                <c:pt idx="52">
                  <c:v>39589</c:v>
                </c:pt>
                <c:pt idx="53">
                  <c:v>39590</c:v>
                </c:pt>
                <c:pt idx="54">
                  <c:v>39591</c:v>
                </c:pt>
                <c:pt idx="55">
                  <c:v>39592</c:v>
                </c:pt>
                <c:pt idx="56">
                  <c:v>39593</c:v>
                </c:pt>
                <c:pt idx="57">
                  <c:v>39594</c:v>
                </c:pt>
                <c:pt idx="58">
                  <c:v>39595</c:v>
                </c:pt>
                <c:pt idx="59">
                  <c:v>39596</c:v>
                </c:pt>
                <c:pt idx="60">
                  <c:v>39597</c:v>
                </c:pt>
                <c:pt idx="61">
                  <c:v>39598</c:v>
                </c:pt>
                <c:pt idx="62">
                  <c:v>39599</c:v>
                </c:pt>
                <c:pt idx="63">
                  <c:v>39600</c:v>
                </c:pt>
                <c:pt idx="64">
                  <c:v>39601</c:v>
                </c:pt>
                <c:pt idx="65">
                  <c:v>39602</c:v>
                </c:pt>
                <c:pt idx="66">
                  <c:v>39603</c:v>
                </c:pt>
                <c:pt idx="67">
                  <c:v>39604</c:v>
                </c:pt>
                <c:pt idx="68">
                  <c:v>39605</c:v>
                </c:pt>
                <c:pt idx="69">
                  <c:v>39606</c:v>
                </c:pt>
                <c:pt idx="70">
                  <c:v>39607</c:v>
                </c:pt>
                <c:pt idx="71">
                  <c:v>39608</c:v>
                </c:pt>
                <c:pt idx="72">
                  <c:v>39609</c:v>
                </c:pt>
                <c:pt idx="73">
                  <c:v>39610</c:v>
                </c:pt>
                <c:pt idx="74">
                  <c:v>39611</c:v>
                </c:pt>
                <c:pt idx="75">
                  <c:v>39612</c:v>
                </c:pt>
                <c:pt idx="76">
                  <c:v>39613</c:v>
                </c:pt>
                <c:pt idx="77">
                  <c:v>39614</c:v>
                </c:pt>
                <c:pt idx="78">
                  <c:v>39615</c:v>
                </c:pt>
                <c:pt idx="79">
                  <c:v>39616</c:v>
                </c:pt>
                <c:pt idx="80">
                  <c:v>39617</c:v>
                </c:pt>
                <c:pt idx="81">
                  <c:v>39618</c:v>
                </c:pt>
                <c:pt idx="82">
                  <c:v>39619</c:v>
                </c:pt>
                <c:pt idx="83">
                  <c:v>39620</c:v>
                </c:pt>
                <c:pt idx="84">
                  <c:v>39621</c:v>
                </c:pt>
                <c:pt idx="85">
                  <c:v>39622</c:v>
                </c:pt>
                <c:pt idx="86">
                  <c:v>39623</c:v>
                </c:pt>
                <c:pt idx="87">
                  <c:v>39624</c:v>
                </c:pt>
                <c:pt idx="88">
                  <c:v>39625</c:v>
                </c:pt>
                <c:pt idx="89">
                  <c:v>39626</c:v>
                </c:pt>
                <c:pt idx="90">
                  <c:v>39627</c:v>
                </c:pt>
                <c:pt idx="91">
                  <c:v>39628</c:v>
                </c:pt>
                <c:pt idx="92">
                  <c:v>39629</c:v>
                </c:pt>
                <c:pt idx="93">
                  <c:v>39630</c:v>
                </c:pt>
                <c:pt idx="94">
                  <c:v>39631</c:v>
                </c:pt>
                <c:pt idx="95">
                  <c:v>39632</c:v>
                </c:pt>
                <c:pt idx="96">
                  <c:v>39633</c:v>
                </c:pt>
                <c:pt idx="97">
                  <c:v>39634</c:v>
                </c:pt>
                <c:pt idx="98">
                  <c:v>39635</c:v>
                </c:pt>
                <c:pt idx="99">
                  <c:v>39636</c:v>
                </c:pt>
                <c:pt idx="100">
                  <c:v>39637</c:v>
                </c:pt>
                <c:pt idx="101">
                  <c:v>39638</c:v>
                </c:pt>
                <c:pt idx="102">
                  <c:v>39639</c:v>
                </c:pt>
                <c:pt idx="103">
                  <c:v>39640</c:v>
                </c:pt>
                <c:pt idx="104">
                  <c:v>39641</c:v>
                </c:pt>
                <c:pt idx="105">
                  <c:v>39642</c:v>
                </c:pt>
                <c:pt idx="106">
                  <c:v>39643</c:v>
                </c:pt>
                <c:pt idx="107">
                  <c:v>39644</c:v>
                </c:pt>
                <c:pt idx="108">
                  <c:v>39645</c:v>
                </c:pt>
                <c:pt idx="109">
                  <c:v>39646</c:v>
                </c:pt>
                <c:pt idx="110">
                  <c:v>39647</c:v>
                </c:pt>
                <c:pt idx="111">
                  <c:v>39648</c:v>
                </c:pt>
                <c:pt idx="112">
                  <c:v>39649</c:v>
                </c:pt>
                <c:pt idx="113">
                  <c:v>39650</c:v>
                </c:pt>
                <c:pt idx="114">
                  <c:v>39651</c:v>
                </c:pt>
                <c:pt idx="115">
                  <c:v>39652</c:v>
                </c:pt>
                <c:pt idx="116">
                  <c:v>39653</c:v>
                </c:pt>
                <c:pt idx="117">
                  <c:v>39654</c:v>
                </c:pt>
                <c:pt idx="118">
                  <c:v>39655</c:v>
                </c:pt>
                <c:pt idx="119">
                  <c:v>39656</c:v>
                </c:pt>
                <c:pt idx="120">
                  <c:v>39657</c:v>
                </c:pt>
                <c:pt idx="121">
                  <c:v>39658</c:v>
                </c:pt>
                <c:pt idx="122">
                  <c:v>39659</c:v>
                </c:pt>
                <c:pt idx="123">
                  <c:v>39660</c:v>
                </c:pt>
                <c:pt idx="124">
                  <c:v>39661</c:v>
                </c:pt>
                <c:pt idx="125">
                  <c:v>39662</c:v>
                </c:pt>
                <c:pt idx="126">
                  <c:v>39663</c:v>
                </c:pt>
                <c:pt idx="127">
                  <c:v>39664</c:v>
                </c:pt>
                <c:pt idx="128">
                  <c:v>39665</c:v>
                </c:pt>
                <c:pt idx="129">
                  <c:v>39666</c:v>
                </c:pt>
                <c:pt idx="130">
                  <c:v>39667</c:v>
                </c:pt>
                <c:pt idx="131">
                  <c:v>39668</c:v>
                </c:pt>
                <c:pt idx="132">
                  <c:v>39669</c:v>
                </c:pt>
                <c:pt idx="133">
                  <c:v>39670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39676</c:v>
                </c:pt>
                <c:pt idx="140">
                  <c:v>39677</c:v>
                </c:pt>
                <c:pt idx="141">
                  <c:v>39678</c:v>
                </c:pt>
                <c:pt idx="142">
                  <c:v>39679</c:v>
                </c:pt>
                <c:pt idx="143">
                  <c:v>39680</c:v>
                </c:pt>
                <c:pt idx="144">
                  <c:v>39681</c:v>
                </c:pt>
                <c:pt idx="145">
                  <c:v>39682</c:v>
                </c:pt>
                <c:pt idx="146">
                  <c:v>39683</c:v>
                </c:pt>
                <c:pt idx="147">
                  <c:v>39684</c:v>
                </c:pt>
                <c:pt idx="148">
                  <c:v>39685</c:v>
                </c:pt>
                <c:pt idx="149">
                  <c:v>39686</c:v>
                </c:pt>
                <c:pt idx="150">
                  <c:v>39687</c:v>
                </c:pt>
                <c:pt idx="151">
                  <c:v>39688</c:v>
                </c:pt>
                <c:pt idx="152">
                  <c:v>39689</c:v>
                </c:pt>
                <c:pt idx="153">
                  <c:v>39690</c:v>
                </c:pt>
                <c:pt idx="154">
                  <c:v>39691</c:v>
                </c:pt>
                <c:pt idx="155">
                  <c:v>39692</c:v>
                </c:pt>
                <c:pt idx="156">
                  <c:v>39693</c:v>
                </c:pt>
                <c:pt idx="157">
                  <c:v>39694</c:v>
                </c:pt>
                <c:pt idx="158">
                  <c:v>39695</c:v>
                </c:pt>
                <c:pt idx="159">
                  <c:v>39696</c:v>
                </c:pt>
                <c:pt idx="160">
                  <c:v>39697</c:v>
                </c:pt>
                <c:pt idx="161">
                  <c:v>39698</c:v>
                </c:pt>
                <c:pt idx="162">
                  <c:v>39699</c:v>
                </c:pt>
                <c:pt idx="163">
                  <c:v>39700</c:v>
                </c:pt>
                <c:pt idx="164">
                  <c:v>39701</c:v>
                </c:pt>
                <c:pt idx="165">
                  <c:v>39702</c:v>
                </c:pt>
                <c:pt idx="166">
                  <c:v>39703</c:v>
                </c:pt>
                <c:pt idx="167">
                  <c:v>39704</c:v>
                </c:pt>
                <c:pt idx="168">
                  <c:v>39705</c:v>
                </c:pt>
                <c:pt idx="169">
                  <c:v>39706</c:v>
                </c:pt>
                <c:pt idx="170">
                  <c:v>39707</c:v>
                </c:pt>
                <c:pt idx="171">
                  <c:v>39708</c:v>
                </c:pt>
                <c:pt idx="172">
                  <c:v>39709</c:v>
                </c:pt>
                <c:pt idx="173">
                  <c:v>39710</c:v>
                </c:pt>
                <c:pt idx="174">
                  <c:v>39711</c:v>
                </c:pt>
                <c:pt idx="175">
                  <c:v>39712</c:v>
                </c:pt>
                <c:pt idx="176">
                  <c:v>39713</c:v>
                </c:pt>
                <c:pt idx="177">
                  <c:v>39714</c:v>
                </c:pt>
                <c:pt idx="178">
                  <c:v>39715</c:v>
                </c:pt>
                <c:pt idx="179">
                  <c:v>39716</c:v>
                </c:pt>
                <c:pt idx="180">
                  <c:v>39717</c:v>
                </c:pt>
                <c:pt idx="181">
                  <c:v>39718</c:v>
                </c:pt>
                <c:pt idx="182">
                  <c:v>39719</c:v>
                </c:pt>
                <c:pt idx="183">
                  <c:v>39720</c:v>
                </c:pt>
                <c:pt idx="184">
                  <c:v>39721</c:v>
                </c:pt>
                <c:pt idx="185">
                  <c:v>39722</c:v>
                </c:pt>
                <c:pt idx="186">
                  <c:v>39723</c:v>
                </c:pt>
                <c:pt idx="187">
                  <c:v>39724</c:v>
                </c:pt>
                <c:pt idx="188">
                  <c:v>39725</c:v>
                </c:pt>
                <c:pt idx="189">
                  <c:v>39726</c:v>
                </c:pt>
              </c:strCache>
            </c:strRef>
          </c:xVal>
          <c:yVal>
            <c:numRef>
              <c:f>WC08!$X$2:$X$191</c:f>
              <c:numCache>
                <c:ptCount val="19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-1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-3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-2</c:v>
                </c:pt>
                <c:pt idx="53">
                  <c:v>-3</c:v>
                </c:pt>
                <c:pt idx="54">
                  <c:v>-4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-2</c:v>
                </c:pt>
                <c:pt idx="61">
                  <c:v>-1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10</c:v>
                </c:pt>
                <c:pt idx="99">
                  <c:v>9</c:v>
                </c:pt>
                <c:pt idx="100">
                  <c:v>10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13</c:v>
                </c:pt>
                <c:pt idx="114">
                  <c:v>14</c:v>
                </c:pt>
                <c:pt idx="115">
                  <c:v>15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15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11</c:v>
                </c:pt>
                <c:pt idx="124">
                  <c:v>12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12</c:v>
                </c:pt>
                <c:pt idx="129">
                  <c:v>13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16</c:v>
                </c:pt>
                <c:pt idx="134">
                  <c:v>17</c:v>
                </c:pt>
                <c:pt idx="135">
                  <c:v>18</c:v>
                </c:pt>
                <c:pt idx="136">
                  <c:v>19</c:v>
                </c:pt>
                <c:pt idx="137">
                  <c:v>18</c:v>
                </c:pt>
                <c:pt idx="138">
                  <c:v>17</c:v>
                </c:pt>
                <c:pt idx="139">
                  <c:v>18</c:v>
                </c:pt>
                <c:pt idx="140">
                  <c:v>17</c:v>
                </c:pt>
                <c:pt idx="141">
                  <c:v>18</c:v>
                </c:pt>
                <c:pt idx="142">
                  <c:v>17</c:v>
                </c:pt>
                <c:pt idx="143">
                  <c:v>18</c:v>
                </c:pt>
                <c:pt idx="144">
                  <c:v>18</c:v>
                </c:pt>
                <c:pt idx="145">
                  <c:v>19</c:v>
                </c:pt>
                <c:pt idx="146">
                  <c:v>20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21</c:v>
                </c:pt>
                <c:pt idx="151">
                  <c:v>21</c:v>
                </c:pt>
                <c:pt idx="152">
                  <c:v>22</c:v>
                </c:pt>
                <c:pt idx="153">
                  <c:v>23</c:v>
                </c:pt>
                <c:pt idx="154">
                  <c:v>24</c:v>
                </c:pt>
                <c:pt idx="155">
                  <c:v>23</c:v>
                </c:pt>
                <c:pt idx="156">
                  <c:v>22</c:v>
                </c:pt>
                <c:pt idx="157">
                  <c:v>21</c:v>
                </c:pt>
                <c:pt idx="158">
                  <c:v>20</c:v>
                </c:pt>
                <c:pt idx="159">
                  <c:v>21</c:v>
                </c:pt>
                <c:pt idx="160">
                  <c:v>22</c:v>
                </c:pt>
                <c:pt idx="161">
                  <c:v>21</c:v>
                </c:pt>
                <c:pt idx="162">
                  <c:v>20</c:v>
                </c:pt>
                <c:pt idx="163">
                  <c:v>19</c:v>
                </c:pt>
                <c:pt idx="164">
                  <c:v>20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16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15</c:v>
                </c:pt>
                <c:pt idx="178">
                  <c:v>16</c:v>
                </c:pt>
                <c:pt idx="179">
                  <c:v>17</c:v>
                </c:pt>
                <c:pt idx="180">
                  <c:v>18</c:v>
                </c:pt>
                <c:pt idx="181">
                  <c:v>17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WC08!$Y$1</c:f>
              <c:strCache>
                <c:ptCount val="1"/>
                <c:pt idx="0">
                  <c:v>NYM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>
                <c:ptCount val="190"/>
                <c:pt idx="0">
                  <c:v>39537</c:v>
                </c:pt>
                <c:pt idx="1">
                  <c:v>39538</c:v>
                </c:pt>
                <c:pt idx="2">
                  <c:v>39539</c:v>
                </c:pt>
                <c:pt idx="3">
                  <c:v>39540</c:v>
                </c:pt>
                <c:pt idx="4">
                  <c:v>39541</c:v>
                </c:pt>
                <c:pt idx="5">
                  <c:v>39542</c:v>
                </c:pt>
                <c:pt idx="6">
                  <c:v>39543</c:v>
                </c:pt>
                <c:pt idx="7">
                  <c:v>39544</c:v>
                </c:pt>
                <c:pt idx="8">
                  <c:v>39545</c:v>
                </c:pt>
                <c:pt idx="9">
                  <c:v>39546</c:v>
                </c:pt>
                <c:pt idx="10">
                  <c:v>39547</c:v>
                </c:pt>
                <c:pt idx="11">
                  <c:v>39548</c:v>
                </c:pt>
                <c:pt idx="12">
                  <c:v>39549</c:v>
                </c:pt>
                <c:pt idx="13">
                  <c:v>39550</c:v>
                </c:pt>
                <c:pt idx="14">
                  <c:v>39551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39557</c:v>
                </c:pt>
                <c:pt idx="21">
                  <c:v>39558</c:v>
                </c:pt>
                <c:pt idx="22">
                  <c:v>39559</c:v>
                </c:pt>
                <c:pt idx="23">
                  <c:v>39560</c:v>
                </c:pt>
                <c:pt idx="24">
                  <c:v>39561</c:v>
                </c:pt>
                <c:pt idx="25">
                  <c:v>39562</c:v>
                </c:pt>
                <c:pt idx="26">
                  <c:v>39563</c:v>
                </c:pt>
                <c:pt idx="27">
                  <c:v>39564</c:v>
                </c:pt>
                <c:pt idx="28">
                  <c:v>39565</c:v>
                </c:pt>
                <c:pt idx="29">
                  <c:v>39566</c:v>
                </c:pt>
                <c:pt idx="30">
                  <c:v>39567</c:v>
                </c:pt>
                <c:pt idx="31">
                  <c:v>39568</c:v>
                </c:pt>
                <c:pt idx="32">
                  <c:v>39569</c:v>
                </c:pt>
                <c:pt idx="33">
                  <c:v>39570</c:v>
                </c:pt>
                <c:pt idx="34">
                  <c:v>39571</c:v>
                </c:pt>
                <c:pt idx="35">
                  <c:v>39572</c:v>
                </c:pt>
                <c:pt idx="36">
                  <c:v>39573</c:v>
                </c:pt>
                <c:pt idx="37">
                  <c:v>39574</c:v>
                </c:pt>
                <c:pt idx="38">
                  <c:v>39575</c:v>
                </c:pt>
                <c:pt idx="39">
                  <c:v>39576</c:v>
                </c:pt>
                <c:pt idx="40">
                  <c:v>39577</c:v>
                </c:pt>
                <c:pt idx="41">
                  <c:v>39578</c:v>
                </c:pt>
                <c:pt idx="42">
                  <c:v>39579</c:v>
                </c:pt>
                <c:pt idx="43">
                  <c:v>39580</c:v>
                </c:pt>
                <c:pt idx="44">
                  <c:v>39581</c:v>
                </c:pt>
                <c:pt idx="45">
                  <c:v>39582</c:v>
                </c:pt>
                <c:pt idx="46">
                  <c:v>39583</c:v>
                </c:pt>
                <c:pt idx="47">
                  <c:v>39584</c:v>
                </c:pt>
                <c:pt idx="48">
                  <c:v>39585</c:v>
                </c:pt>
                <c:pt idx="49">
                  <c:v>39586</c:v>
                </c:pt>
                <c:pt idx="50">
                  <c:v>39587</c:v>
                </c:pt>
                <c:pt idx="51">
                  <c:v>39588</c:v>
                </c:pt>
                <c:pt idx="52">
                  <c:v>39589</c:v>
                </c:pt>
                <c:pt idx="53">
                  <c:v>39590</c:v>
                </c:pt>
                <c:pt idx="54">
                  <c:v>39591</c:v>
                </c:pt>
                <c:pt idx="55">
                  <c:v>39592</c:v>
                </c:pt>
                <c:pt idx="56">
                  <c:v>39593</c:v>
                </c:pt>
                <c:pt idx="57">
                  <c:v>39594</c:v>
                </c:pt>
                <c:pt idx="58">
                  <c:v>39595</c:v>
                </c:pt>
                <c:pt idx="59">
                  <c:v>39596</c:v>
                </c:pt>
                <c:pt idx="60">
                  <c:v>39597</c:v>
                </c:pt>
                <c:pt idx="61">
                  <c:v>39598</c:v>
                </c:pt>
                <c:pt idx="62">
                  <c:v>39599</c:v>
                </c:pt>
                <c:pt idx="63">
                  <c:v>39600</c:v>
                </c:pt>
                <c:pt idx="64">
                  <c:v>39601</c:v>
                </c:pt>
                <c:pt idx="65">
                  <c:v>39602</c:v>
                </c:pt>
                <c:pt idx="66">
                  <c:v>39603</c:v>
                </c:pt>
                <c:pt idx="67">
                  <c:v>39604</c:v>
                </c:pt>
                <c:pt idx="68">
                  <c:v>39605</c:v>
                </c:pt>
                <c:pt idx="69">
                  <c:v>39606</c:v>
                </c:pt>
                <c:pt idx="70">
                  <c:v>39607</c:v>
                </c:pt>
                <c:pt idx="71">
                  <c:v>39608</c:v>
                </c:pt>
                <c:pt idx="72">
                  <c:v>39609</c:v>
                </c:pt>
                <c:pt idx="73">
                  <c:v>39610</c:v>
                </c:pt>
                <c:pt idx="74">
                  <c:v>39611</c:v>
                </c:pt>
                <c:pt idx="75">
                  <c:v>39612</c:v>
                </c:pt>
                <c:pt idx="76">
                  <c:v>39613</c:v>
                </c:pt>
                <c:pt idx="77">
                  <c:v>39614</c:v>
                </c:pt>
                <c:pt idx="78">
                  <c:v>39615</c:v>
                </c:pt>
                <c:pt idx="79">
                  <c:v>39616</c:v>
                </c:pt>
                <c:pt idx="80">
                  <c:v>39617</c:v>
                </c:pt>
                <c:pt idx="81">
                  <c:v>39618</c:v>
                </c:pt>
                <c:pt idx="82">
                  <c:v>39619</c:v>
                </c:pt>
                <c:pt idx="83">
                  <c:v>39620</c:v>
                </c:pt>
                <c:pt idx="84">
                  <c:v>39621</c:v>
                </c:pt>
                <c:pt idx="85">
                  <c:v>39622</c:v>
                </c:pt>
                <c:pt idx="86">
                  <c:v>39623</c:v>
                </c:pt>
                <c:pt idx="87">
                  <c:v>39624</c:v>
                </c:pt>
                <c:pt idx="88">
                  <c:v>39625</c:v>
                </c:pt>
                <c:pt idx="89">
                  <c:v>39626</c:v>
                </c:pt>
                <c:pt idx="90">
                  <c:v>39627</c:v>
                </c:pt>
                <c:pt idx="91">
                  <c:v>39628</c:v>
                </c:pt>
                <c:pt idx="92">
                  <c:v>39629</c:v>
                </c:pt>
                <c:pt idx="93">
                  <c:v>39630</c:v>
                </c:pt>
                <c:pt idx="94">
                  <c:v>39631</c:v>
                </c:pt>
                <c:pt idx="95">
                  <c:v>39632</c:v>
                </c:pt>
                <c:pt idx="96">
                  <c:v>39633</c:v>
                </c:pt>
                <c:pt idx="97">
                  <c:v>39634</c:v>
                </c:pt>
                <c:pt idx="98">
                  <c:v>39635</c:v>
                </c:pt>
                <c:pt idx="99">
                  <c:v>39636</c:v>
                </c:pt>
                <c:pt idx="100">
                  <c:v>39637</c:v>
                </c:pt>
                <c:pt idx="101">
                  <c:v>39638</c:v>
                </c:pt>
                <c:pt idx="102">
                  <c:v>39639</c:v>
                </c:pt>
                <c:pt idx="103">
                  <c:v>39640</c:v>
                </c:pt>
                <c:pt idx="104">
                  <c:v>39641</c:v>
                </c:pt>
                <c:pt idx="105">
                  <c:v>39642</c:v>
                </c:pt>
                <c:pt idx="106">
                  <c:v>39643</c:v>
                </c:pt>
                <c:pt idx="107">
                  <c:v>39644</c:v>
                </c:pt>
                <c:pt idx="108">
                  <c:v>39645</c:v>
                </c:pt>
                <c:pt idx="109">
                  <c:v>39646</c:v>
                </c:pt>
                <c:pt idx="110">
                  <c:v>39647</c:v>
                </c:pt>
                <c:pt idx="111">
                  <c:v>39648</c:v>
                </c:pt>
                <c:pt idx="112">
                  <c:v>39649</c:v>
                </c:pt>
                <c:pt idx="113">
                  <c:v>39650</c:v>
                </c:pt>
                <c:pt idx="114">
                  <c:v>39651</c:v>
                </c:pt>
                <c:pt idx="115">
                  <c:v>39652</c:v>
                </c:pt>
                <c:pt idx="116">
                  <c:v>39653</c:v>
                </c:pt>
                <c:pt idx="117">
                  <c:v>39654</c:v>
                </c:pt>
                <c:pt idx="118">
                  <c:v>39655</c:v>
                </c:pt>
                <c:pt idx="119">
                  <c:v>39656</c:v>
                </c:pt>
                <c:pt idx="120">
                  <c:v>39657</c:v>
                </c:pt>
                <c:pt idx="121">
                  <c:v>39658</c:v>
                </c:pt>
                <c:pt idx="122">
                  <c:v>39659</c:v>
                </c:pt>
                <c:pt idx="123">
                  <c:v>39660</c:v>
                </c:pt>
                <c:pt idx="124">
                  <c:v>39661</c:v>
                </c:pt>
                <c:pt idx="125">
                  <c:v>39662</c:v>
                </c:pt>
                <c:pt idx="126">
                  <c:v>39663</c:v>
                </c:pt>
                <c:pt idx="127">
                  <c:v>39664</c:v>
                </c:pt>
                <c:pt idx="128">
                  <c:v>39665</c:v>
                </c:pt>
                <c:pt idx="129">
                  <c:v>39666</c:v>
                </c:pt>
                <c:pt idx="130">
                  <c:v>39667</c:v>
                </c:pt>
                <c:pt idx="131">
                  <c:v>39668</c:v>
                </c:pt>
                <c:pt idx="132">
                  <c:v>39669</c:v>
                </c:pt>
                <c:pt idx="133">
                  <c:v>39670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39676</c:v>
                </c:pt>
                <c:pt idx="140">
                  <c:v>39677</c:v>
                </c:pt>
                <c:pt idx="141">
                  <c:v>39678</c:v>
                </c:pt>
                <c:pt idx="142">
                  <c:v>39679</c:v>
                </c:pt>
                <c:pt idx="143">
                  <c:v>39680</c:v>
                </c:pt>
                <c:pt idx="144">
                  <c:v>39681</c:v>
                </c:pt>
                <c:pt idx="145">
                  <c:v>39682</c:v>
                </c:pt>
                <c:pt idx="146">
                  <c:v>39683</c:v>
                </c:pt>
                <c:pt idx="147">
                  <c:v>39684</c:v>
                </c:pt>
                <c:pt idx="148">
                  <c:v>39685</c:v>
                </c:pt>
                <c:pt idx="149">
                  <c:v>39686</c:v>
                </c:pt>
                <c:pt idx="150">
                  <c:v>39687</c:v>
                </c:pt>
                <c:pt idx="151">
                  <c:v>39688</c:v>
                </c:pt>
                <c:pt idx="152">
                  <c:v>39689</c:v>
                </c:pt>
                <c:pt idx="153">
                  <c:v>39690</c:v>
                </c:pt>
                <c:pt idx="154">
                  <c:v>39691</c:v>
                </c:pt>
                <c:pt idx="155">
                  <c:v>39692</c:v>
                </c:pt>
                <c:pt idx="156">
                  <c:v>39693</c:v>
                </c:pt>
                <c:pt idx="157">
                  <c:v>39694</c:v>
                </c:pt>
                <c:pt idx="158">
                  <c:v>39695</c:v>
                </c:pt>
                <c:pt idx="159">
                  <c:v>39696</c:v>
                </c:pt>
                <c:pt idx="160">
                  <c:v>39697</c:v>
                </c:pt>
                <c:pt idx="161">
                  <c:v>39698</c:v>
                </c:pt>
                <c:pt idx="162">
                  <c:v>39699</c:v>
                </c:pt>
                <c:pt idx="163">
                  <c:v>39700</c:v>
                </c:pt>
                <c:pt idx="164">
                  <c:v>39701</c:v>
                </c:pt>
                <c:pt idx="165">
                  <c:v>39702</c:v>
                </c:pt>
                <c:pt idx="166">
                  <c:v>39703</c:v>
                </c:pt>
                <c:pt idx="167">
                  <c:v>39704</c:v>
                </c:pt>
                <c:pt idx="168">
                  <c:v>39705</c:v>
                </c:pt>
                <c:pt idx="169">
                  <c:v>39706</c:v>
                </c:pt>
                <c:pt idx="170">
                  <c:v>39707</c:v>
                </c:pt>
                <c:pt idx="171">
                  <c:v>39708</c:v>
                </c:pt>
                <c:pt idx="172">
                  <c:v>39709</c:v>
                </c:pt>
                <c:pt idx="173">
                  <c:v>39710</c:v>
                </c:pt>
                <c:pt idx="174">
                  <c:v>39711</c:v>
                </c:pt>
                <c:pt idx="175">
                  <c:v>39712</c:v>
                </c:pt>
                <c:pt idx="176">
                  <c:v>39713</c:v>
                </c:pt>
                <c:pt idx="177">
                  <c:v>39714</c:v>
                </c:pt>
                <c:pt idx="178">
                  <c:v>39715</c:v>
                </c:pt>
                <c:pt idx="179">
                  <c:v>39716</c:v>
                </c:pt>
                <c:pt idx="180">
                  <c:v>39717</c:v>
                </c:pt>
                <c:pt idx="181">
                  <c:v>39718</c:v>
                </c:pt>
                <c:pt idx="182">
                  <c:v>39719</c:v>
                </c:pt>
                <c:pt idx="183">
                  <c:v>39720</c:v>
                </c:pt>
                <c:pt idx="184">
                  <c:v>39721</c:v>
                </c:pt>
                <c:pt idx="185">
                  <c:v>39722</c:v>
                </c:pt>
                <c:pt idx="186">
                  <c:v>39723</c:v>
                </c:pt>
                <c:pt idx="187">
                  <c:v>39724</c:v>
                </c:pt>
                <c:pt idx="188">
                  <c:v>39725</c:v>
                </c:pt>
                <c:pt idx="189">
                  <c:v>39726</c:v>
                </c:pt>
              </c:strCache>
            </c:strRef>
          </c:xVal>
          <c:yVal>
            <c:numRef>
              <c:f>WC08!$Y$2:$Y$191</c:f>
              <c:numCache>
                <c:ptCount val="19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-2</c:v>
                </c:pt>
                <c:pt idx="10">
                  <c:v>-1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-2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-1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-2</c:v>
                </c:pt>
                <c:pt idx="71">
                  <c:v>-2</c:v>
                </c:pt>
                <c:pt idx="72">
                  <c:v>-3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-1</c:v>
                </c:pt>
                <c:pt idx="79">
                  <c:v>-2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11</c:v>
                </c:pt>
                <c:pt idx="142">
                  <c:v>12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14</c:v>
                </c:pt>
                <c:pt idx="147">
                  <c:v>13</c:v>
                </c:pt>
                <c:pt idx="148">
                  <c:v>14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15</c:v>
                </c:pt>
                <c:pt idx="153">
                  <c:v>14</c:v>
                </c:pt>
                <c:pt idx="154">
                  <c:v>15</c:v>
                </c:pt>
                <c:pt idx="155">
                  <c:v>16</c:v>
                </c:pt>
                <c:pt idx="156">
                  <c:v>17</c:v>
                </c:pt>
                <c:pt idx="157">
                  <c:v>18</c:v>
                </c:pt>
                <c:pt idx="158">
                  <c:v>18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18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17</c:v>
                </c:pt>
                <c:pt idx="172">
                  <c:v>18</c:v>
                </c:pt>
                <c:pt idx="173">
                  <c:v>19</c:v>
                </c:pt>
                <c:pt idx="174">
                  <c:v>18</c:v>
                </c:pt>
                <c:pt idx="175">
                  <c:v>17</c:v>
                </c:pt>
                <c:pt idx="176">
                  <c:v>16</c:v>
                </c:pt>
                <c:pt idx="177">
                  <c:v>17</c:v>
                </c:pt>
                <c:pt idx="178">
                  <c:v>16</c:v>
                </c:pt>
                <c:pt idx="179">
                  <c:v>17</c:v>
                </c:pt>
                <c:pt idx="180">
                  <c:v>16</c:v>
                </c:pt>
                <c:pt idx="181">
                  <c:v>17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WC08!$W$1</c:f>
              <c:strCache>
                <c:ptCount val="1"/>
                <c:pt idx="0">
                  <c:v>HOU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>
                <c:ptCount val="190"/>
                <c:pt idx="0">
                  <c:v>39537</c:v>
                </c:pt>
                <c:pt idx="1">
                  <c:v>39538</c:v>
                </c:pt>
                <c:pt idx="2">
                  <c:v>39539</c:v>
                </c:pt>
                <c:pt idx="3">
                  <c:v>39540</c:v>
                </c:pt>
                <c:pt idx="4">
                  <c:v>39541</c:v>
                </c:pt>
                <c:pt idx="5">
                  <c:v>39542</c:v>
                </c:pt>
                <c:pt idx="6">
                  <c:v>39543</c:v>
                </c:pt>
                <c:pt idx="7">
                  <c:v>39544</c:v>
                </c:pt>
                <c:pt idx="8">
                  <c:v>39545</c:v>
                </c:pt>
                <c:pt idx="9">
                  <c:v>39546</c:v>
                </c:pt>
                <c:pt idx="10">
                  <c:v>39547</c:v>
                </c:pt>
                <c:pt idx="11">
                  <c:v>39548</c:v>
                </c:pt>
                <c:pt idx="12">
                  <c:v>39549</c:v>
                </c:pt>
                <c:pt idx="13">
                  <c:v>39550</c:v>
                </c:pt>
                <c:pt idx="14">
                  <c:v>39551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39557</c:v>
                </c:pt>
                <c:pt idx="21">
                  <c:v>39558</c:v>
                </c:pt>
                <c:pt idx="22">
                  <c:v>39559</c:v>
                </c:pt>
                <c:pt idx="23">
                  <c:v>39560</c:v>
                </c:pt>
                <c:pt idx="24">
                  <c:v>39561</c:v>
                </c:pt>
                <c:pt idx="25">
                  <c:v>39562</c:v>
                </c:pt>
                <c:pt idx="26">
                  <c:v>39563</c:v>
                </c:pt>
                <c:pt idx="27">
                  <c:v>39564</c:v>
                </c:pt>
                <c:pt idx="28">
                  <c:v>39565</c:v>
                </c:pt>
                <c:pt idx="29">
                  <c:v>39566</c:v>
                </c:pt>
                <c:pt idx="30">
                  <c:v>39567</c:v>
                </c:pt>
                <c:pt idx="31">
                  <c:v>39568</c:v>
                </c:pt>
                <c:pt idx="32">
                  <c:v>39569</c:v>
                </c:pt>
                <c:pt idx="33">
                  <c:v>39570</c:v>
                </c:pt>
                <c:pt idx="34">
                  <c:v>39571</c:v>
                </c:pt>
                <c:pt idx="35">
                  <c:v>39572</c:v>
                </c:pt>
                <c:pt idx="36">
                  <c:v>39573</c:v>
                </c:pt>
                <c:pt idx="37">
                  <c:v>39574</c:v>
                </c:pt>
                <c:pt idx="38">
                  <c:v>39575</c:v>
                </c:pt>
                <c:pt idx="39">
                  <c:v>39576</c:v>
                </c:pt>
                <c:pt idx="40">
                  <c:v>39577</c:v>
                </c:pt>
                <c:pt idx="41">
                  <c:v>39578</c:v>
                </c:pt>
                <c:pt idx="42">
                  <c:v>39579</c:v>
                </c:pt>
                <c:pt idx="43">
                  <c:v>39580</c:v>
                </c:pt>
                <c:pt idx="44">
                  <c:v>39581</c:v>
                </c:pt>
                <c:pt idx="45">
                  <c:v>39582</c:v>
                </c:pt>
                <c:pt idx="46">
                  <c:v>39583</c:v>
                </c:pt>
                <c:pt idx="47">
                  <c:v>39584</c:v>
                </c:pt>
                <c:pt idx="48">
                  <c:v>39585</c:v>
                </c:pt>
                <c:pt idx="49">
                  <c:v>39586</c:v>
                </c:pt>
                <c:pt idx="50">
                  <c:v>39587</c:v>
                </c:pt>
                <c:pt idx="51">
                  <c:v>39588</c:v>
                </c:pt>
                <c:pt idx="52">
                  <c:v>39589</c:v>
                </c:pt>
                <c:pt idx="53">
                  <c:v>39590</c:v>
                </c:pt>
                <c:pt idx="54">
                  <c:v>39591</c:v>
                </c:pt>
                <c:pt idx="55">
                  <c:v>39592</c:v>
                </c:pt>
                <c:pt idx="56">
                  <c:v>39593</c:v>
                </c:pt>
                <c:pt idx="57">
                  <c:v>39594</c:v>
                </c:pt>
                <c:pt idx="58">
                  <c:v>39595</c:v>
                </c:pt>
                <c:pt idx="59">
                  <c:v>39596</c:v>
                </c:pt>
                <c:pt idx="60">
                  <c:v>39597</c:v>
                </c:pt>
                <c:pt idx="61">
                  <c:v>39598</c:v>
                </c:pt>
                <c:pt idx="62">
                  <c:v>39599</c:v>
                </c:pt>
                <c:pt idx="63">
                  <c:v>39600</c:v>
                </c:pt>
                <c:pt idx="64">
                  <c:v>39601</c:v>
                </c:pt>
                <c:pt idx="65">
                  <c:v>39602</c:v>
                </c:pt>
                <c:pt idx="66">
                  <c:v>39603</c:v>
                </c:pt>
                <c:pt idx="67">
                  <c:v>39604</c:v>
                </c:pt>
                <c:pt idx="68">
                  <c:v>39605</c:v>
                </c:pt>
                <c:pt idx="69">
                  <c:v>39606</c:v>
                </c:pt>
                <c:pt idx="70">
                  <c:v>39607</c:v>
                </c:pt>
                <c:pt idx="71">
                  <c:v>39608</c:v>
                </c:pt>
                <c:pt idx="72">
                  <c:v>39609</c:v>
                </c:pt>
                <c:pt idx="73">
                  <c:v>39610</c:v>
                </c:pt>
                <c:pt idx="74">
                  <c:v>39611</c:v>
                </c:pt>
                <c:pt idx="75">
                  <c:v>39612</c:v>
                </c:pt>
                <c:pt idx="76">
                  <c:v>39613</c:v>
                </c:pt>
                <c:pt idx="77">
                  <c:v>39614</c:v>
                </c:pt>
                <c:pt idx="78">
                  <c:v>39615</c:v>
                </c:pt>
                <c:pt idx="79">
                  <c:v>39616</c:v>
                </c:pt>
                <c:pt idx="80">
                  <c:v>39617</c:v>
                </c:pt>
                <c:pt idx="81">
                  <c:v>39618</c:v>
                </c:pt>
                <c:pt idx="82">
                  <c:v>39619</c:v>
                </c:pt>
                <c:pt idx="83">
                  <c:v>39620</c:v>
                </c:pt>
                <c:pt idx="84">
                  <c:v>39621</c:v>
                </c:pt>
                <c:pt idx="85">
                  <c:v>39622</c:v>
                </c:pt>
                <c:pt idx="86">
                  <c:v>39623</c:v>
                </c:pt>
                <c:pt idx="87">
                  <c:v>39624</c:v>
                </c:pt>
                <c:pt idx="88">
                  <c:v>39625</c:v>
                </c:pt>
                <c:pt idx="89">
                  <c:v>39626</c:v>
                </c:pt>
                <c:pt idx="90">
                  <c:v>39627</c:v>
                </c:pt>
                <c:pt idx="91">
                  <c:v>39628</c:v>
                </c:pt>
                <c:pt idx="92">
                  <c:v>39629</c:v>
                </c:pt>
                <c:pt idx="93">
                  <c:v>39630</c:v>
                </c:pt>
                <c:pt idx="94">
                  <c:v>39631</c:v>
                </c:pt>
                <c:pt idx="95">
                  <c:v>39632</c:v>
                </c:pt>
                <c:pt idx="96">
                  <c:v>39633</c:v>
                </c:pt>
                <c:pt idx="97">
                  <c:v>39634</c:v>
                </c:pt>
                <c:pt idx="98">
                  <c:v>39635</c:v>
                </c:pt>
                <c:pt idx="99">
                  <c:v>39636</c:v>
                </c:pt>
                <c:pt idx="100">
                  <c:v>39637</c:v>
                </c:pt>
                <c:pt idx="101">
                  <c:v>39638</c:v>
                </c:pt>
                <c:pt idx="102">
                  <c:v>39639</c:v>
                </c:pt>
                <c:pt idx="103">
                  <c:v>39640</c:v>
                </c:pt>
                <c:pt idx="104">
                  <c:v>39641</c:v>
                </c:pt>
                <c:pt idx="105">
                  <c:v>39642</c:v>
                </c:pt>
                <c:pt idx="106">
                  <c:v>39643</c:v>
                </c:pt>
                <c:pt idx="107">
                  <c:v>39644</c:v>
                </c:pt>
                <c:pt idx="108">
                  <c:v>39645</c:v>
                </c:pt>
                <c:pt idx="109">
                  <c:v>39646</c:v>
                </c:pt>
                <c:pt idx="110">
                  <c:v>39647</c:v>
                </c:pt>
                <c:pt idx="111">
                  <c:v>39648</c:v>
                </c:pt>
                <c:pt idx="112">
                  <c:v>39649</c:v>
                </c:pt>
                <c:pt idx="113">
                  <c:v>39650</c:v>
                </c:pt>
                <c:pt idx="114">
                  <c:v>39651</c:v>
                </c:pt>
                <c:pt idx="115">
                  <c:v>39652</c:v>
                </c:pt>
                <c:pt idx="116">
                  <c:v>39653</c:v>
                </c:pt>
                <c:pt idx="117">
                  <c:v>39654</c:v>
                </c:pt>
                <c:pt idx="118">
                  <c:v>39655</c:v>
                </c:pt>
                <c:pt idx="119">
                  <c:v>39656</c:v>
                </c:pt>
                <c:pt idx="120">
                  <c:v>39657</c:v>
                </c:pt>
                <c:pt idx="121">
                  <c:v>39658</c:v>
                </c:pt>
                <c:pt idx="122">
                  <c:v>39659</c:v>
                </c:pt>
                <c:pt idx="123">
                  <c:v>39660</c:v>
                </c:pt>
                <c:pt idx="124">
                  <c:v>39661</c:v>
                </c:pt>
                <c:pt idx="125">
                  <c:v>39662</c:v>
                </c:pt>
                <c:pt idx="126">
                  <c:v>39663</c:v>
                </c:pt>
                <c:pt idx="127">
                  <c:v>39664</c:v>
                </c:pt>
                <c:pt idx="128">
                  <c:v>39665</c:v>
                </c:pt>
                <c:pt idx="129">
                  <c:v>39666</c:v>
                </c:pt>
                <c:pt idx="130">
                  <c:v>39667</c:v>
                </c:pt>
                <c:pt idx="131">
                  <c:v>39668</c:v>
                </c:pt>
                <c:pt idx="132">
                  <c:v>39669</c:v>
                </c:pt>
                <c:pt idx="133">
                  <c:v>39670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39676</c:v>
                </c:pt>
                <c:pt idx="140">
                  <c:v>39677</c:v>
                </c:pt>
                <c:pt idx="141">
                  <c:v>39678</c:v>
                </c:pt>
                <c:pt idx="142">
                  <c:v>39679</c:v>
                </c:pt>
                <c:pt idx="143">
                  <c:v>39680</c:v>
                </c:pt>
                <c:pt idx="144">
                  <c:v>39681</c:v>
                </c:pt>
                <c:pt idx="145">
                  <c:v>39682</c:v>
                </c:pt>
                <c:pt idx="146">
                  <c:v>39683</c:v>
                </c:pt>
                <c:pt idx="147">
                  <c:v>39684</c:v>
                </c:pt>
                <c:pt idx="148">
                  <c:v>39685</c:v>
                </c:pt>
                <c:pt idx="149">
                  <c:v>39686</c:v>
                </c:pt>
                <c:pt idx="150">
                  <c:v>39687</c:v>
                </c:pt>
                <c:pt idx="151">
                  <c:v>39688</c:v>
                </c:pt>
                <c:pt idx="152">
                  <c:v>39689</c:v>
                </c:pt>
                <c:pt idx="153">
                  <c:v>39690</c:v>
                </c:pt>
                <c:pt idx="154">
                  <c:v>39691</c:v>
                </c:pt>
                <c:pt idx="155">
                  <c:v>39692</c:v>
                </c:pt>
                <c:pt idx="156">
                  <c:v>39693</c:v>
                </c:pt>
                <c:pt idx="157">
                  <c:v>39694</c:v>
                </c:pt>
                <c:pt idx="158">
                  <c:v>39695</c:v>
                </c:pt>
                <c:pt idx="159">
                  <c:v>39696</c:v>
                </c:pt>
                <c:pt idx="160">
                  <c:v>39697</c:v>
                </c:pt>
                <c:pt idx="161">
                  <c:v>39698</c:v>
                </c:pt>
                <c:pt idx="162">
                  <c:v>39699</c:v>
                </c:pt>
                <c:pt idx="163">
                  <c:v>39700</c:v>
                </c:pt>
                <c:pt idx="164">
                  <c:v>39701</c:v>
                </c:pt>
                <c:pt idx="165">
                  <c:v>39702</c:v>
                </c:pt>
                <c:pt idx="166">
                  <c:v>39703</c:v>
                </c:pt>
                <c:pt idx="167">
                  <c:v>39704</c:v>
                </c:pt>
                <c:pt idx="168">
                  <c:v>39705</c:v>
                </c:pt>
                <c:pt idx="169">
                  <c:v>39706</c:v>
                </c:pt>
                <c:pt idx="170">
                  <c:v>39707</c:v>
                </c:pt>
                <c:pt idx="171">
                  <c:v>39708</c:v>
                </c:pt>
                <c:pt idx="172">
                  <c:v>39709</c:v>
                </c:pt>
                <c:pt idx="173">
                  <c:v>39710</c:v>
                </c:pt>
                <c:pt idx="174">
                  <c:v>39711</c:v>
                </c:pt>
                <c:pt idx="175">
                  <c:v>39712</c:v>
                </c:pt>
                <c:pt idx="176">
                  <c:v>39713</c:v>
                </c:pt>
                <c:pt idx="177">
                  <c:v>39714</c:v>
                </c:pt>
                <c:pt idx="178">
                  <c:v>39715</c:v>
                </c:pt>
                <c:pt idx="179">
                  <c:v>39716</c:v>
                </c:pt>
                <c:pt idx="180">
                  <c:v>39717</c:v>
                </c:pt>
                <c:pt idx="181">
                  <c:v>39718</c:v>
                </c:pt>
                <c:pt idx="182">
                  <c:v>39719</c:v>
                </c:pt>
                <c:pt idx="183">
                  <c:v>39720</c:v>
                </c:pt>
                <c:pt idx="184">
                  <c:v>39721</c:v>
                </c:pt>
                <c:pt idx="185">
                  <c:v>39722</c:v>
                </c:pt>
                <c:pt idx="186">
                  <c:v>39723</c:v>
                </c:pt>
                <c:pt idx="187">
                  <c:v>39724</c:v>
                </c:pt>
                <c:pt idx="188">
                  <c:v>39725</c:v>
                </c:pt>
                <c:pt idx="189">
                  <c:v>39726</c:v>
                </c:pt>
              </c:strCache>
            </c:strRef>
          </c:xVal>
          <c:yVal>
            <c:numRef>
              <c:f>WC08!$W$2:$W$191</c:f>
              <c:numCache>
                <c:ptCount val="190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  <c:pt idx="11">
                  <c:v>-4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-4</c:v>
                </c:pt>
                <c:pt idx="17">
                  <c:v>-3</c:v>
                </c:pt>
                <c:pt idx="18">
                  <c:v>-4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-5</c:v>
                </c:pt>
                <c:pt idx="80">
                  <c:v>-6</c:v>
                </c:pt>
                <c:pt idx="81">
                  <c:v>-7</c:v>
                </c:pt>
                <c:pt idx="82">
                  <c:v>-6</c:v>
                </c:pt>
                <c:pt idx="83">
                  <c:v>-7</c:v>
                </c:pt>
                <c:pt idx="84">
                  <c:v>-6</c:v>
                </c:pt>
                <c:pt idx="85">
                  <c:v>-6</c:v>
                </c:pt>
                <c:pt idx="86">
                  <c:v>-5</c:v>
                </c:pt>
                <c:pt idx="87">
                  <c:v>-6</c:v>
                </c:pt>
                <c:pt idx="88">
                  <c:v>-5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-4</c:v>
                </c:pt>
                <c:pt idx="94">
                  <c:v>-5</c:v>
                </c:pt>
                <c:pt idx="95">
                  <c:v>-6</c:v>
                </c:pt>
                <c:pt idx="96">
                  <c:v>-7</c:v>
                </c:pt>
                <c:pt idx="97">
                  <c:v>-6</c:v>
                </c:pt>
                <c:pt idx="98">
                  <c:v>-7</c:v>
                </c:pt>
                <c:pt idx="99">
                  <c:v>-8</c:v>
                </c:pt>
                <c:pt idx="100">
                  <c:v>-9</c:v>
                </c:pt>
                <c:pt idx="101">
                  <c:v>-8</c:v>
                </c:pt>
                <c:pt idx="102">
                  <c:v>-8</c:v>
                </c:pt>
                <c:pt idx="103">
                  <c:v>-9</c:v>
                </c:pt>
                <c:pt idx="104">
                  <c:v>-8</c:v>
                </c:pt>
                <c:pt idx="105">
                  <c:v>-7</c:v>
                </c:pt>
                <c:pt idx="106">
                  <c:v>-7</c:v>
                </c:pt>
                <c:pt idx="107">
                  <c:v>-7</c:v>
                </c:pt>
                <c:pt idx="108">
                  <c:v>-7</c:v>
                </c:pt>
                <c:pt idx="109">
                  <c:v>-7</c:v>
                </c:pt>
                <c:pt idx="110">
                  <c:v>-6</c:v>
                </c:pt>
                <c:pt idx="111">
                  <c:v>-5</c:v>
                </c:pt>
                <c:pt idx="112">
                  <c:v>-6</c:v>
                </c:pt>
                <c:pt idx="113">
                  <c:v>-7</c:v>
                </c:pt>
                <c:pt idx="114">
                  <c:v>-8</c:v>
                </c:pt>
                <c:pt idx="115">
                  <c:v>-9</c:v>
                </c:pt>
                <c:pt idx="116">
                  <c:v>-9</c:v>
                </c:pt>
                <c:pt idx="117">
                  <c:v>-8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-7</c:v>
                </c:pt>
                <c:pt idx="124">
                  <c:v>-6</c:v>
                </c:pt>
                <c:pt idx="125">
                  <c:v>-5</c:v>
                </c:pt>
                <c:pt idx="126">
                  <c:v>-4</c:v>
                </c:pt>
                <c:pt idx="127">
                  <c:v>-3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8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10</c:v>
                </c:pt>
                <c:pt idx="171">
                  <c:v>9</c:v>
                </c:pt>
                <c:pt idx="172">
                  <c:v>8</c:v>
                </c:pt>
                <c:pt idx="173">
                  <c:v>9</c:v>
                </c:pt>
                <c:pt idx="174">
                  <c:v>8</c:v>
                </c:pt>
                <c:pt idx="175">
                  <c:v>9</c:v>
                </c:pt>
                <c:pt idx="176">
                  <c:v>9</c:v>
                </c:pt>
                <c:pt idx="177">
                  <c:v>8</c:v>
                </c:pt>
                <c:pt idx="178">
                  <c:v>9</c:v>
                </c:pt>
                <c:pt idx="179">
                  <c:v>10</c:v>
                </c:pt>
                <c:pt idx="180">
                  <c:v>11</c:v>
                </c:pt>
                <c:pt idx="181">
                  <c:v>10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WC08!$AA$1</c:f>
              <c:strCache>
                <c:ptCount val="1"/>
                <c:pt idx="0">
                  <c:v>STL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>
                <c:ptCount val="190"/>
                <c:pt idx="0">
                  <c:v>39537</c:v>
                </c:pt>
                <c:pt idx="1">
                  <c:v>39538</c:v>
                </c:pt>
                <c:pt idx="2">
                  <c:v>39539</c:v>
                </c:pt>
                <c:pt idx="3">
                  <c:v>39540</c:v>
                </c:pt>
                <c:pt idx="4">
                  <c:v>39541</c:v>
                </c:pt>
                <c:pt idx="5">
                  <c:v>39542</c:v>
                </c:pt>
                <c:pt idx="6">
                  <c:v>39543</c:v>
                </c:pt>
                <c:pt idx="7">
                  <c:v>39544</c:v>
                </c:pt>
                <c:pt idx="8">
                  <c:v>39545</c:v>
                </c:pt>
                <c:pt idx="9">
                  <c:v>39546</c:v>
                </c:pt>
                <c:pt idx="10">
                  <c:v>39547</c:v>
                </c:pt>
                <c:pt idx="11">
                  <c:v>39548</c:v>
                </c:pt>
                <c:pt idx="12">
                  <c:v>39549</c:v>
                </c:pt>
                <c:pt idx="13">
                  <c:v>39550</c:v>
                </c:pt>
                <c:pt idx="14">
                  <c:v>39551</c:v>
                </c:pt>
                <c:pt idx="15">
                  <c:v>39552</c:v>
                </c:pt>
                <c:pt idx="16">
                  <c:v>39553</c:v>
                </c:pt>
                <c:pt idx="17">
                  <c:v>39554</c:v>
                </c:pt>
                <c:pt idx="18">
                  <c:v>39555</c:v>
                </c:pt>
                <c:pt idx="19">
                  <c:v>39556</c:v>
                </c:pt>
                <c:pt idx="20">
                  <c:v>39557</c:v>
                </c:pt>
                <c:pt idx="21">
                  <c:v>39558</c:v>
                </c:pt>
                <c:pt idx="22">
                  <c:v>39559</c:v>
                </c:pt>
                <c:pt idx="23">
                  <c:v>39560</c:v>
                </c:pt>
                <c:pt idx="24">
                  <c:v>39561</c:v>
                </c:pt>
                <c:pt idx="25">
                  <c:v>39562</c:v>
                </c:pt>
                <c:pt idx="26">
                  <c:v>39563</c:v>
                </c:pt>
                <c:pt idx="27">
                  <c:v>39564</c:v>
                </c:pt>
                <c:pt idx="28">
                  <c:v>39565</c:v>
                </c:pt>
                <c:pt idx="29">
                  <c:v>39566</c:v>
                </c:pt>
                <c:pt idx="30">
                  <c:v>39567</c:v>
                </c:pt>
                <c:pt idx="31">
                  <c:v>39568</c:v>
                </c:pt>
                <c:pt idx="32">
                  <c:v>39569</c:v>
                </c:pt>
                <c:pt idx="33">
                  <c:v>39570</c:v>
                </c:pt>
                <c:pt idx="34">
                  <c:v>39571</c:v>
                </c:pt>
                <c:pt idx="35">
                  <c:v>39572</c:v>
                </c:pt>
                <c:pt idx="36">
                  <c:v>39573</c:v>
                </c:pt>
                <c:pt idx="37">
                  <c:v>39574</c:v>
                </c:pt>
                <c:pt idx="38">
                  <c:v>39575</c:v>
                </c:pt>
                <c:pt idx="39">
                  <c:v>39576</c:v>
                </c:pt>
                <c:pt idx="40">
                  <c:v>39577</c:v>
                </c:pt>
                <c:pt idx="41">
                  <c:v>39578</c:v>
                </c:pt>
                <c:pt idx="42">
                  <c:v>39579</c:v>
                </c:pt>
                <c:pt idx="43">
                  <c:v>39580</c:v>
                </c:pt>
                <c:pt idx="44">
                  <c:v>39581</c:v>
                </c:pt>
                <c:pt idx="45">
                  <c:v>39582</c:v>
                </c:pt>
                <c:pt idx="46">
                  <c:v>39583</c:v>
                </c:pt>
                <c:pt idx="47">
                  <c:v>39584</c:v>
                </c:pt>
                <c:pt idx="48">
                  <c:v>39585</c:v>
                </c:pt>
                <c:pt idx="49">
                  <c:v>39586</c:v>
                </c:pt>
                <c:pt idx="50">
                  <c:v>39587</c:v>
                </c:pt>
                <c:pt idx="51">
                  <c:v>39588</c:v>
                </c:pt>
                <c:pt idx="52">
                  <c:v>39589</c:v>
                </c:pt>
                <c:pt idx="53">
                  <c:v>39590</c:v>
                </c:pt>
                <c:pt idx="54">
                  <c:v>39591</c:v>
                </c:pt>
                <c:pt idx="55">
                  <c:v>39592</c:v>
                </c:pt>
                <c:pt idx="56">
                  <c:v>39593</c:v>
                </c:pt>
                <c:pt idx="57">
                  <c:v>39594</c:v>
                </c:pt>
                <c:pt idx="58">
                  <c:v>39595</c:v>
                </c:pt>
                <c:pt idx="59">
                  <c:v>39596</c:v>
                </c:pt>
                <c:pt idx="60">
                  <c:v>39597</c:v>
                </c:pt>
                <c:pt idx="61">
                  <c:v>39598</c:v>
                </c:pt>
                <c:pt idx="62">
                  <c:v>39599</c:v>
                </c:pt>
                <c:pt idx="63">
                  <c:v>39600</c:v>
                </c:pt>
                <c:pt idx="64">
                  <c:v>39601</c:v>
                </c:pt>
                <c:pt idx="65">
                  <c:v>39602</c:v>
                </c:pt>
                <c:pt idx="66">
                  <c:v>39603</c:v>
                </c:pt>
                <c:pt idx="67">
                  <c:v>39604</c:v>
                </c:pt>
                <c:pt idx="68">
                  <c:v>39605</c:v>
                </c:pt>
                <c:pt idx="69">
                  <c:v>39606</c:v>
                </c:pt>
                <c:pt idx="70">
                  <c:v>39607</c:v>
                </c:pt>
                <c:pt idx="71">
                  <c:v>39608</c:v>
                </c:pt>
                <c:pt idx="72">
                  <c:v>39609</c:v>
                </c:pt>
                <c:pt idx="73">
                  <c:v>39610</c:v>
                </c:pt>
                <c:pt idx="74">
                  <c:v>39611</c:v>
                </c:pt>
                <c:pt idx="75">
                  <c:v>39612</c:v>
                </c:pt>
                <c:pt idx="76">
                  <c:v>39613</c:v>
                </c:pt>
                <c:pt idx="77">
                  <c:v>39614</c:v>
                </c:pt>
                <c:pt idx="78">
                  <c:v>39615</c:v>
                </c:pt>
                <c:pt idx="79">
                  <c:v>39616</c:v>
                </c:pt>
                <c:pt idx="80">
                  <c:v>39617</c:v>
                </c:pt>
                <c:pt idx="81">
                  <c:v>39618</c:v>
                </c:pt>
                <c:pt idx="82">
                  <c:v>39619</c:v>
                </c:pt>
                <c:pt idx="83">
                  <c:v>39620</c:v>
                </c:pt>
                <c:pt idx="84">
                  <c:v>39621</c:v>
                </c:pt>
                <c:pt idx="85">
                  <c:v>39622</c:v>
                </c:pt>
                <c:pt idx="86">
                  <c:v>39623</c:v>
                </c:pt>
                <c:pt idx="87">
                  <c:v>39624</c:v>
                </c:pt>
                <c:pt idx="88">
                  <c:v>39625</c:v>
                </c:pt>
                <c:pt idx="89">
                  <c:v>39626</c:v>
                </c:pt>
                <c:pt idx="90">
                  <c:v>39627</c:v>
                </c:pt>
                <c:pt idx="91">
                  <c:v>39628</c:v>
                </c:pt>
                <c:pt idx="92">
                  <c:v>39629</c:v>
                </c:pt>
                <c:pt idx="93">
                  <c:v>39630</c:v>
                </c:pt>
                <c:pt idx="94">
                  <c:v>39631</c:v>
                </c:pt>
                <c:pt idx="95">
                  <c:v>39632</c:v>
                </c:pt>
                <c:pt idx="96">
                  <c:v>39633</c:v>
                </c:pt>
                <c:pt idx="97">
                  <c:v>39634</c:v>
                </c:pt>
                <c:pt idx="98">
                  <c:v>39635</c:v>
                </c:pt>
                <c:pt idx="99">
                  <c:v>39636</c:v>
                </c:pt>
                <c:pt idx="100">
                  <c:v>39637</c:v>
                </c:pt>
                <c:pt idx="101">
                  <c:v>39638</c:v>
                </c:pt>
                <c:pt idx="102">
                  <c:v>39639</c:v>
                </c:pt>
                <c:pt idx="103">
                  <c:v>39640</c:v>
                </c:pt>
                <c:pt idx="104">
                  <c:v>39641</c:v>
                </c:pt>
                <c:pt idx="105">
                  <c:v>39642</c:v>
                </c:pt>
                <c:pt idx="106">
                  <c:v>39643</c:v>
                </c:pt>
                <c:pt idx="107">
                  <c:v>39644</c:v>
                </c:pt>
                <c:pt idx="108">
                  <c:v>39645</c:v>
                </c:pt>
                <c:pt idx="109">
                  <c:v>39646</c:v>
                </c:pt>
                <c:pt idx="110">
                  <c:v>39647</c:v>
                </c:pt>
                <c:pt idx="111">
                  <c:v>39648</c:v>
                </c:pt>
                <c:pt idx="112">
                  <c:v>39649</c:v>
                </c:pt>
                <c:pt idx="113">
                  <c:v>39650</c:v>
                </c:pt>
                <c:pt idx="114">
                  <c:v>39651</c:v>
                </c:pt>
                <c:pt idx="115">
                  <c:v>39652</c:v>
                </c:pt>
                <c:pt idx="116">
                  <c:v>39653</c:v>
                </c:pt>
                <c:pt idx="117">
                  <c:v>39654</c:v>
                </c:pt>
                <c:pt idx="118">
                  <c:v>39655</c:v>
                </c:pt>
                <c:pt idx="119">
                  <c:v>39656</c:v>
                </c:pt>
                <c:pt idx="120">
                  <c:v>39657</c:v>
                </c:pt>
                <c:pt idx="121">
                  <c:v>39658</c:v>
                </c:pt>
                <c:pt idx="122">
                  <c:v>39659</c:v>
                </c:pt>
                <c:pt idx="123">
                  <c:v>39660</c:v>
                </c:pt>
                <c:pt idx="124">
                  <c:v>39661</c:v>
                </c:pt>
                <c:pt idx="125">
                  <c:v>39662</c:v>
                </c:pt>
                <c:pt idx="126">
                  <c:v>39663</c:v>
                </c:pt>
                <c:pt idx="127">
                  <c:v>39664</c:v>
                </c:pt>
                <c:pt idx="128">
                  <c:v>39665</c:v>
                </c:pt>
                <c:pt idx="129">
                  <c:v>39666</c:v>
                </c:pt>
                <c:pt idx="130">
                  <c:v>39667</c:v>
                </c:pt>
                <c:pt idx="131">
                  <c:v>39668</c:v>
                </c:pt>
                <c:pt idx="132">
                  <c:v>39669</c:v>
                </c:pt>
                <c:pt idx="133">
                  <c:v>39670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39676</c:v>
                </c:pt>
                <c:pt idx="140">
                  <c:v>39677</c:v>
                </c:pt>
                <c:pt idx="141">
                  <c:v>39678</c:v>
                </c:pt>
                <c:pt idx="142">
                  <c:v>39679</c:v>
                </c:pt>
                <c:pt idx="143">
                  <c:v>39680</c:v>
                </c:pt>
                <c:pt idx="144">
                  <c:v>39681</c:v>
                </c:pt>
                <c:pt idx="145">
                  <c:v>39682</c:v>
                </c:pt>
                <c:pt idx="146">
                  <c:v>39683</c:v>
                </c:pt>
                <c:pt idx="147">
                  <c:v>39684</c:v>
                </c:pt>
                <c:pt idx="148">
                  <c:v>39685</c:v>
                </c:pt>
                <c:pt idx="149">
                  <c:v>39686</c:v>
                </c:pt>
                <c:pt idx="150">
                  <c:v>39687</c:v>
                </c:pt>
                <c:pt idx="151">
                  <c:v>39688</c:v>
                </c:pt>
                <c:pt idx="152">
                  <c:v>39689</c:v>
                </c:pt>
                <c:pt idx="153">
                  <c:v>39690</c:v>
                </c:pt>
                <c:pt idx="154">
                  <c:v>39691</c:v>
                </c:pt>
                <c:pt idx="155">
                  <c:v>39692</c:v>
                </c:pt>
                <c:pt idx="156">
                  <c:v>39693</c:v>
                </c:pt>
                <c:pt idx="157">
                  <c:v>39694</c:v>
                </c:pt>
                <c:pt idx="158">
                  <c:v>39695</c:v>
                </c:pt>
                <c:pt idx="159">
                  <c:v>39696</c:v>
                </c:pt>
                <c:pt idx="160">
                  <c:v>39697</c:v>
                </c:pt>
                <c:pt idx="161">
                  <c:v>39698</c:v>
                </c:pt>
                <c:pt idx="162">
                  <c:v>39699</c:v>
                </c:pt>
                <c:pt idx="163">
                  <c:v>39700</c:v>
                </c:pt>
                <c:pt idx="164">
                  <c:v>39701</c:v>
                </c:pt>
                <c:pt idx="165">
                  <c:v>39702</c:v>
                </c:pt>
                <c:pt idx="166">
                  <c:v>39703</c:v>
                </c:pt>
                <c:pt idx="167">
                  <c:v>39704</c:v>
                </c:pt>
                <c:pt idx="168">
                  <c:v>39705</c:v>
                </c:pt>
                <c:pt idx="169">
                  <c:v>39706</c:v>
                </c:pt>
                <c:pt idx="170">
                  <c:v>39707</c:v>
                </c:pt>
                <c:pt idx="171">
                  <c:v>39708</c:v>
                </c:pt>
                <c:pt idx="172">
                  <c:v>39709</c:v>
                </c:pt>
                <c:pt idx="173">
                  <c:v>39710</c:v>
                </c:pt>
                <c:pt idx="174">
                  <c:v>39711</c:v>
                </c:pt>
                <c:pt idx="175">
                  <c:v>39712</c:v>
                </c:pt>
                <c:pt idx="176">
                  <c:v>39713</c:v>
                </c:pt>
                <c:pt idx="177">
                  <c:v>39714</c:v>
                </c:pt>
                <c:pt idx="178">
                  <c:v>39715</c:v>
                </c:pt>
                <c:pt idx="179">
                  <c:v>39716</c:v>
                </c:pt>
                <c:pt idx="180">
                  <c:v>39717</c:v>
                </c:pt>
                <c:pt idx="181">
                  <c:v>39718</c:v>
                </c:pt>
                <c:pt idx="182">
                  <c:v>39719</c:v>
                </c:pt>
                <c:pt idx="183">
                  <c:v>39720</c:v>
                </c:pt>
                <c:pt idx="184">
                  <c:v>39721</c:v>
                </c:pt>
                <c:pt idx="185">
                  <c:v>39722</c:v>
                </c:pt>
                <c:pt idx="186">
                  <c:v>39723</c:v>
                </c:pt>
                <c:pt idx="187">
                  <c:v>39724</c:v>
                </c:pt>
                <c:pt idx="188">
                  <c:v>39725</c:v>
                </c:pt>
                <c:pt idx="189">
                  <c:v>39726</c:v>
                </c:pt>
              </c:strCache>
            </c:strRef>
          </c:xVal>
          <c:yVal>
            <c:numRef>
              <c:f>WC08!$AA$2:$AA$191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9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6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9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12</c:v>
                </c:pt>
                <c:pt idx="75">
                  <c:v>11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10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10</c:v>
                </c:pt>
                <c:pt idx="121">
                  <c:v>11</c:v>
                </c:pt>
                <c:pt idx="122">
                  <c:v>12</c:v>
                </c:pt>
                <c:pt idx="123">
                  <c:v>11</c:v>
                </c:pt>
                <c:pt idx="124">
                  <c:v>12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11</c:v>
                </c:pt>
                <c:pt idx="135">
                  <c:v>10</c:v>
                </c:pt>
                <c:pt idx="136">
                  <c:v>11</c:v>
                </c:pt>
                <c:pt idx="137">
                  <c:v>12</c:v>
                </c:pt>
                <c:pt idx="138">
                  <c:v>13</c:v>
                </c:pt>
                <c:pt idx="139">
                  <c:v>14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12</c:v>
                </c:pt>
                <c:pt idx="164">
                  <c:v>11</c:v>
                </c:pt>
                <c:pt idx="165">
                  <c:v>10</c:v>
                </c:pt>
                <c:pt idx="166">
                  <c:v>9</c:v>
                </c:pt>
                <c:pt idx="167">
                  <c:v>8</c:v>
                </c:pt>
                <c:pt idx="168">
                  <c:v>7</c:v>
                </c:pt>
                <c:pt idx="169">
                  <c:v>7</c:v>
                </c:pt>
                <c:pt idx="170">
                  <c:v>6</c:v>
                </c:pt>
                <c:pt idx="171">
                  <c:v>5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9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</c:numCache>
            </c:numRef>
          </c:yVal>
          <c:smooth val="0"/>
        </c:ser>
        <c:axId val="66729274"/>
        <c:axId val="63692555"/>
      </c:scatterChart>
      <c:valAx>
        <c:axId val="66729274"/>
        <c:scaling>
          <c:orientation val="minMax"/>
          <c:max val="39724"/>
          <c:min val="39536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2555"/>
        <c:crosses val="autoZero"/>
        <c:crossBetween val="midCat"/>
        <c:dispUnits/>
        <c:majorUnit val="30.5"/>
        <c:minorUnit val="1"/>
      </c:valAx>
      <c:valAx>
        <c:axId val="6369255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9274"/>
        <c:crossesAt val="38280"/>
        <c:crossBetween val="midCat"/>
        <c:dispUnits/>
        <c:majorUnit val="6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6455"/>
          <c:w val="0.093"/>
          <c:h val="0.27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0.92275"/>
          <c:h val="0.99825"/>
        </c:manualLayout>
      </c:layout>
      <c:scatterChart>
        <c:scatterStyle val="lineMarker"/>
        <c:varyColors val="0"/>
        <c:ser>
          <c:idx val="2"/>
          <c:order val="0"/>
          <c:tx>
            <c:strRef>
              <c:f>WC08!$Y$1</c:f>
              <c:strCache>
                <c:ptCount val="1"/>
                <c:pt idx="0">
                  <c:v>NYM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WC08!$Y$2:$Y$191</c:f>
              <c:numCache/>
            </c:numRef>
          </c:yVal>
          <c:smooth val="0"/>
        </c:ser>
        <c:ser>
          <c:idx val="1"/>
          <c:order val="1"/>
          <c:tx>
            <c:strRef>
              <c:f>WC08!$X$1</c:f>
              <c:strCache>
                <c:ptCount val="1"/>
                <c:pt idx="0">
                  <c:v>MIL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WC08!$X$2:$X$191</c:f>
              <c:numCache/>
            </c:numRef>
          </c:yVal>
          <c:smooth val="0"/>
        </c:ser>
        <c:ser>
          <c:idx val="5"/>
          <c:order val="2"/>
          <c:tx>
            <c:strRef>
              <c:f>WC08!#REF!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WC08!#REF!</c:f>
            </c:numRef>
          </c:yVal>
          <c:smooth val="0"/>
        </c:ser>
        <c:ser>
          <c:idx val="0"/>
          <c:order val="3"/>
          <c:tx>
            <c:strRef>
              <c:f>WC08!$W$1</c:f>
              <c:strCache>
                <c:ptCount val="1"/>
                <c:pt idx="0">
                  <c:v>HOU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WC08!$W$2:$W$191</c:f>
              <c:numCache/>
            </c:numRef>
          </c:yVal>
          <c:smooth val="0"/>
        </c:ser>
        <c:ser>
          <c:idx val="3"/>
          <c:order val="4"/>
          <c:tx>
            <c:strRef>
              <c:f>WC08!$Z$1</c:f>
              <c:strCache>
                <c:ptCount val="1"/>
                <c:pt idx="0">
                  <c:v>PHI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WC08!$Z$2:$Z$191</c:f>
              <c:numCache/>
            </c:numRef>
          </c:yVal>
          <c:smooth val="0"/>
        </c:ser>
        <c:ser>
          <c:idx val="4"/>
          <c:order val="5"/>
          <c:tx>
            <c:strRef>
              <c:f>WC08!$AA$1</c:f>
              <c:strCache>
                <c:ptCount val="1"/>
                <c:pt idx="0">
                  <c:v>STL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WC08!$A$2:$A$191</c:f>
              <c:strCache/>
            </c:strRef>
          </c:xVal>
          <c:yVal>
            <c:numRef>
              <c:f>WC08!$AA$2:$AA$191</c:f>
              <c:numCache/>
            </c:numRef>
          </c:yVal>
          <c:smooth val="0"/>
        </c:ser>
        <c:axId val="36362084"/>
        <c:axId val="58823301"/>
      </c:scatterChart>
      <c:valAx>
        <c:axId val="36362084"/>
        <c:scaling>
          <c:orientation val="minMax"/>
          <c:max val="39615"/>
          <c:min val="39537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3301"/>
        <c:crosses val="autoZero"/>
        <c:crossBetween val="midCat"/>
        <c:dispUnits/>
      </c:valAx>
      <c:valAx>
        <c:axId val="58823301"/>
        <c:scaling>
          <c:orientation val="minMax"/>
          <c:max val="12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84"/>
        <c:crossesAt val="38080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0205"/>
          <c:w val="0.088"/>
          <c:h val="0.26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</xdr:row>
      <xdr:rowOff>0</xdr:rowOff>
    </xdr:from>
    <xdr:to>
      <xdr:col>19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1752600" y="485775"/>
        <a:ext cx="85915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</xdr:row>
      <xdr:rowOff>0</xdr:rowOff>
    </xdr:from>
    <xdr:to>
      <xdr:col>50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0563225" y="809625"/>
        <a:ext cx="90678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p.mlb.com/mlb/scores/index.jsp" TargetMode="External" /><Relationship Id="rId2" Type="http://schemas.openxmlformats.org/officeDocument/2006/relationships/hyperlink" Target="..\brewers\brew2008.php" TargetMode="External" /><Relationship Id="rId3" Type="http://schemas.openxmlformats.org/officeDocument/2006/relationships/hyperlink" Target="http://dan.machiningconcepts.com/public/web/mlb/brewers/brew2008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S4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5.140625" style="0" customWidth="1"/>
    <col min="4" max="4" width="7.421875" style="0" customWidth="1"/>
    <col min="5" max="5" width="4.57421875" style="0" customWidth="1"/>
    <col min="19" max="19" width="10.00390625" style="0" customWidth="1"/>
  </cols>
  <sheetData>
    <row r="2" spans="6:19" ht="12.75">
      <c r="F2" s="61" t="s">
        <v>15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ht="12.75" customHeight="1"/>
    <row r="4" spans="2:4" ht="12.75">
      <c r="B4" s="52" t="str">
        <f>WC08!AJ181</f>
        <v>PHI</v>
      </c>
      <c r="C4" s="53">
        <f>WC08!AK181</f>
        <v>-2</v>
      </c>
      <c r="D4" s="54">
        <f>WC08!AL181</f>
        <v>0.5679012345679012</v>
      </c>
    </row>
    <row r="5" spans="2:4" ht="12.75">
      <c r="B5" s="62" t="str">
        <f>WC08!AJ182</f>
        <v>MIL</v>
      </c>
      <c r="C5" s="63">
        <f>WC08!AK182</f>
        <v>0</v>
      </c>
      <c r="D5" s="64">
        <f>WC08!AL182</f>
        <v>0.5555555555555556</v>
      </c>
    </row>
    <row r="6" spans="2:4" ht="12.75">
      <c r="B6" s="26" t="str">
        <f>WC08!AJ183</f>
        <v>NYM</v>
      </c>
      <c r="C6" s="29">
        <f>WC08!AK183</f>
        <v>1</v>
      </c>
      <c r="D6" s="27">
        <f>WC08!AL183</f>
        <v>0.5493827160493827</v>
      </c>
    </row>
    <row r="7" spans="2:4" ht="12.75">
      <c r="B7" s="26" t="str">
        <f>WC08!AJ184</f>
        <v>HOU</v>
      </c>
      <c r="C7" s="29">
        <f>WC08!AK184</f>
        <v>3.5</v>
      </c>
      <c r="D7" s="27">
        <f>WC08!AL184</f>
        <v>0.5341614906832298</v>
      </c>
    </row>
    <row r="8" spans="2:4" ht="12.75">
      <c r="B8" s="49" t="str">
        <f>WC08!AJ185</f>
        <v>STL</v>
      </c>
      <c r="C8" s="50">
        <f>WC08!AK185</f>
        <v>4</v>
      </c>
      <c r="D8" s="51">
        <f>WC08!AL185</f>
        <v>0.5308641975308642</v>
      </c>
    </row>
    <row r="40" ht="12.75">
      <c r="F40" t="s">
        <v>8</v>
      </c>
    </row>
    <row r="43" ht="12.75">
      <c r="F43" s="37" t="s">
        <v>11</v>
      </c>
    </row>
    <row r="45" ht="12.75">
      <c r="F45" s="37" t="s">
        <v>9</v>
      </c>
    </row>
    <row r="47" ht="12.75">
      <c r="F47" s="37" t="s">
        <v>10</v>
      </c>
    </row>
  </sheetData>
  <sheetProtection/>
  <hyperlinks>
    <hyperlink ref="F43" r:id="rId1" display="MLB.mobi Scores"/>
    <hyperlink ref="F45" r:id="rId2" display="PHP Results"/>
    <hyperlink ref="F47" r:id="rId3" display="HTML Results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S193"/>
  <sheetViews>
    <sheetView zoomScalePageLayoutView="0" workbookViewId="0" topLeftCell="A1">
      <pane ySplit="510" topLeftCell="A1" activePane="bottomLeft" state="split"/>
      <selection pane="topLeft" activeCell="AJ181" sqref="AJ181:AL185"/>
      <selection pane="bottomLeft" activeCell="A1" sqref="A1"/>
    </sheetView>
  </sheetViews>
  <sheetFormatPr defaultColWidth="9.140625" defaultRowHeight="12.75"/>
  <cols>
    <col min="1" max="1" width="9.140625" style="7" customWidth="1"/>
    <col min="2" max="2" width="5.140625" style="33" bestFit="1" customWidth="1"/>
    <col min="3" max="3" width="3.00390625" style="12" bestFit="1" customWidth="1"/>
    <col min="4" max="4" width="3.00390625" style="13" bestFit="1" customWidth="1"/>
    <col min="5" max="5" width="3.140625" style="31" customWidth="1"/>
    <col min="6" max="6" width="5.421875" style="11" bestFit="1" customWidth="1"/>
    <col min="7" max="7" width="3.00390625" style="12" bestFit="1" customWidth="1"/>
    <col min="8" max="8" width="3.00390625" style="13" bestFit="1" customWidth="1"/>
    <col min="9" max="9" width="3.421875" style="31" customWidth="1"/>
    <col min="10" max="10" width="5.140625" style="11" bestFit="1" customWidth="1"/>
    <col min="11" max="11" width="3.00390625" style="12" bestFit="1" customWidth="1"/>
    <col min="12" max="12" width="3.00390625" style="13" bestFit="1" customWidth="1"/>
    <col min="13" max="13" width="3.421875" style="31" customWidth="1"/>
    <col min="14" max="14" width="5.140625" style="11" bestFit="1" customWidth="1"/>
    <col min="15" max="15" width="3.00390625" style="12" bestFit="1" customWidth="1"/>
    <col min="16" max="16" width="3.00390625" style="13" bestFit="1" customWidth="1"/>
    <col min="17" max="17" width="3.140625" style="31" customWidth="1"/>
    <col min="18" max="18" width="5.140625" style="11" bestFit="1" customWidth="1"/>
    <col min="19" max="19" width="3.00390625" style="12" bestFit="1" customWidth="1"/>
    <col min="20" max="20" width="3.00390625" style="13" bestFit="1" customWidth="1"/>
    <col min="21" max="21" width="3.421875" style="31" customWidth="1"/>
    <col min="22" max="22" width="3.421875" style="0" customWidth="1"/>
    <col min="23" max="25" width="6.00390625" style="14" customWidth="1"/>
    <col min="26" max="26" width="6.00390625" style="15" customWidth="1"/>
    <col min="27" max="27" width="6.00390625" style="14" customWidth="1"/>
    <col min="28" max="28" width="4.28125" style="14" customWidth="1"/>
    <col min="29" max="33" width="7.00390625" style="10" bestFit="1" customWidth="1"/>
    <col min="34" max="34" width="4.00390625" style="0" customWidth="1"/>
    <col min="35" max="36" width="6.8515625" style="0" customWidth="1"/>
    <col min="37" max="37" width="5.140625" style="0" customWidth="1"/>
    <col min="38" max="38" width="7.421875" style="0" customWidth="1"/>
  </cols>
  <sheetData>
    <row r="1" spans="1:33" s="3" customFormat="1" ht="12.75">
      <c r="A1" s="48" t="s">
        <v>14</v>
      </c>
      <c r="B1" s="57" t="s">
        <v>2</v>
      </c>
      <c r="C1" s="58" t="s">
        <v>0</v>
      </c>
      <c r="D1" s="28" t="s">
        <v>1</v>
      </c>
      <c r="E1" s="59"/>
      <c r="F1" s="60" t="s">
        <v>3</v>
      </c>
      <c r="G1" s="58" t="s">
        <v>0</v>
      </c>
      <c r="H1" s="28" t="s">
        <v>1</v>
      </c>
      <c r="I1" s="59"/>
      <c r="J1" s="60" t="s">
        <v>12</v>
      </c>
      <c r="K1" s="58" t="s">
        <v>0</v>
      </c>
      <c r="L1" s="28" t="s">
        <v>1</v>
      </c>
      <c r="M1" s="59"/>
      <c r="N1" s="60" t="s">
        <v>13</v>
      </c>
      <c r="O1" s="58" t="s">
        <v>0</v>
      </c>
      <c r="P1" s="28" t="s">
        <v>1</v>
      </c>
      <c r="Q1" s="59"/>
      <c r="R1" s="60" t="s">
        <v>4</v>
      </c>
      <c r="S1" s="1" t="s">
        <v>0</v>
      </c>
      <c r="T1" s="2" t="s">
        <v>1</v>
      </c>
      <c r="U1" s="30"/>
      <c r="W1" s="4" t="str">
        <f>B1</f>
        <v>HOU</v>
      </c>
      <c r="X1" s="4" t="str">
        <f>F1</f>
        <v>MIL</v>
      </c>
      <c r="Y1" s="4" t="str">
        <f>J1</f>
        <v>NYM</v>
      </c>
      <c r="Z1" s="4" t="str">
        <f>N1</f>
        <v>PHI</v>
      </c>
      <c r="AA1" s="4" t="str">
        <f>R1</f>
        <v>STL</v>
      </c>
      <c r="AB1" s="4"/>
      <c r="AC1" s="4" t="str">
        <f>W1</f>
        <v>HOU</v>
      </c>
      <c r="AD1" s="4" t="str">
        <f>X1</f>
        <v>MIL</v>
      </c>
      <c r="AE1" s="4" t="str">
        <f>Y1</f>
        <v>NYM</v>
      </c>
      <c r="AF1" s="4" t="str">
        <f>Z1</f>
        <v>PHI</v>
      </c>
      <c r="AG1" s="4" t="str">
        <f>AA1</f>
        <v>STL</v>
      </c>
    </row>
    <row r="2" spans="1:33" s="7" customFormat="1" ht="12.75">
      <c r="A2" s="35">
        <v>39537</v>
      </c>
      <c r="B2" s="33">
        <v>0</v>
      </c>
      <c r="C2" s="6">
        <v>0</v>
      </c>
      <c r="D2" s="36">
        <v>0</v>
      </c>
      <c r="E2" s="31"/>
      <c r="F2" s="5">
        <v>0</v>
      </c>
      <c r="G2" s="6">
        <v>0</v>
      </c>
      <c r="H2" s="36">
        <v>0</v>
      </c>
      <c r="I2" s="31"/>
      <c r="J2" s="5">
        <v>0</v>
      </c>
      <c r="K2" s="6">
        <v>0</v>
      </c>
      <c r="L2" s="36">
        <v>0</v>
      </c>
      <c r="M2" s="31"/>
      <c r="N2" s="5">
        <v>0</v>
      </c>
      <c r="O2" s="6">
        <v>0</v>
      </c>
      <c r="P2" s="36">
        <v>0</v>
      </c>
      <c r="Q2" s="31"/>
      <c r="R2" s="5">
        <v>0</v>
      </c>
      <c r="S2" s="6">
        <v>0</v>
      </c>
      <c r="T2" s="36">
        <v>0</v>
      </c>
      <c r="U2" s="31"/>
      <c r="W2" s="8">
        <v>0</v>
      </c>
      <c r="X2" s="8">
        <v>0</v>
      </c>
      <c r="Y2" s="8">
        <v>0</v>
      </c>
      <c r="Z2" s="9">
        <v>0</v>
      </c>
      <c r="AA2" s="8">
        <v>0</v>
      </c>
      <c r="AB2" s="9"/>
      <c r="AC2" s="34">
        <v>0</v>
      </c>
      <c r="AD2" s="34">
        <v>0</v>
      </c>
      <c r="AE2" s="34">
        <v>0</v>
      </c>
      <c r="AF2" s="34">
        <v>0</v>
      </c>
      <c r="AG2" s="34">
        <v>0</v>
      </c>
    </row>
    <row r="3" spans="1:33" s="7" customFormat="1" ht="12.75">
      <c r="A3" s="35">
        <v>39538</v>
      </c>
      <c r="B3" s="33">
        <v>-1</v>
      </c>
      <c r="C3" s="12">
        <f aca="true" t="shared" si="0" ref="C3:C38">C2+IF(B3&gt;0,B3,0)</f>
        <v>0</v>
      </c>
      <c r="D3" s="13">
        <f aca="true" t="shared" si="1" ref="D3:D38">D2-IF(B3&lt;0,B3,0)</f>
        <v>1</v>
      </c>
      <c r="E3" s="31"/>
      <c r="F3" s="5">
        <v>1</v>
      </c>
      <c r="G3" s="12">
        <f aca="true" t="shared" si="2" ref="G3:G38">G2+IF(F3&gt;0,F3,0)</f>
        <v>1</v>
      </c>
      <c r="H3" s="13">
        <f aca="true" t="shared" si="3" ref="H3:H38">H2-IF(F3&lt;0,F3,0)</f>
        <v>0</v>
      </c>
      <c r="I3" s="31"/>
      <c r="J3" s="5">
        <v>1</v>
      </c>
      <c r="K3" s="12">
        <f aca="true" t="shared" si="4" ref="K3:K38">K2+IF(J3&gt;0,J3,0)</f>
        <v>1</v>
      </c>
      <c r="L3" s="13">
        <f aca="true" t="shared" si="5" ref="L3:L38">L2-IF(J3&lt;0,J3,0)</f>
        <v>0</v>
      </c>
      <c r="M3" s="31"/>
      <c r="N3" s="5">
        <v>-1</v>
      </c>
      <c r="O3" s="12">
        <f aca="true" t="shared" si="6" ref="O3:O8">O2+IF(N3&gt;0,N3,0)</f>
        <v>0</v>
      </c>
      <c r="P3" s="13">
        <f aca="true" t="shared" si="7" ref="P3:P38">P2-IF(N3&lt;0,N3,0)</f>
        <v>1</v>
      </c>
      <c r="Q3" s="31"/>
      <c r="R3" s="5">
        <v>0</v>
      </c>
      <c r="S3" s="12">
        <f aca="true" t="shared" si="8" ref="S3:S44">S2+IF(R3&gt;0,R3,0)</f>
        <v>0</v>
      </c>
      <c r="T3" s="13">
        <f aca="true" t="shared" si="9" ref="T3:T44">T2-IF(R3&lt;0,R3,0)</f>
        <v>0</v>
      </c>
      <c r="U3" s="31"/>
      <c r="W3" s="14">
        <f aca="true" t="shared" si="10" ref="W3:W37">C3-D3</f>
        <v>-1</v>
      </c>
      <c r="X3" s="14">
        <f aca="true" t="shared" si="11" ref="X3:X37">G3-H3</f>
        <v>1</v>
      </c>
      <c r="Y3" s="14">
        <f aca="true" t="shared" si="12" ref="Y3:Y37">K3-L3</f>
        <v>1</v>
      </c>
      <c r="Z3" s="15">
        <f>O3-P3</f>
        <v>-1</v>
      </c>
      <c r="AA3" s="14">
        <f aca="true" t="shared" si="13" ref="AA3:AA37">S3-T3</f>
        <v>0</v>
      </c>
      <c r="AB3" s="9"/>
      <c r="AC3" s="10">
        <f aca="true" t="shared" si="14" ref="AC3:AC34">(MAX($W3:$AA3)-W3)/2</f>
        <v>1</v>
      </c>
      <c r="AD3" s="10">
        <f aca="true" t="shared" si="15" ref="AD3:AD34">(MAX($W3:$AA3)-X3)/2</f>
        <v>0</v>
      </c>
      <c r="AE3" s="10">
        <f aca="true" t="shared" si="16" ref="AE3:AE34">(MAX($W3:$AA3)-Y3)/2</f>
        <v>0</v>
      </c>
      <c r="AF3" s="10">
        <f aca="true" t="shared" si="17" ref="AF3:AF34">(MAX($W3:$AA3)-Z3)/2</f>
        <v>1</v>
      </c>
      <c r="AG3" s="10">
        <f aca="true" t="shared" si="18" ref="AG3:AG34">(MAX($W3:$AA3)-AA3)/2</f>
        <v>0.5</v>
      </c>
    </row>
    <row r="4" spans="1:33" s="7" customFormat="1" ht="12.75">
      <c r="A4" s="35">
        <v>39539</v>
      </c>
      <c r="B4" s="33">
        <v>-1</v>
      </c>
      <c r="C4" s="12">
        <f t="shared" si="0"/>
        <v>0</v>
      </c>
      <c r="D4" s="13">
        <f t="shared" si="1"/>
        <v>2</v>
      </c>
      <c r="E4" s="31"/>
      <c r="F4" s="5">
        <v>0</v>
      </c>
      <c r="G4" s="12">
        <f t="shared" si="2"/>
        <v>1</v>
      </c>
      <c r="H4" s="13">
        <f t="shared" si="3"/>
        <v>0</v>
      </c>
      <c r="I4" s="31"/>
      <c r="J4" s="5">
        <v>-1</v>
      </c>
      <c r="K4" s="12">
        <f t="shared" si="4"/>
        <v>1</v>
      </c>
      <c r="L4" s="13">
        <f t="shared" si="5"/>
        <v>1</v>
      </c>
      <c r="M4" s="31"/>
      <c r="N4" s="5">
        <v>0</v>
      </c>
      <c r="O4" s="12">
        <f t="shared" si="6"/>
        <v>0</v>
      </c>
      <c r="P4" s="13">
        <f t="shared" si="7"/>
        <v>1</v>
      </c>
      <c r="Q4" s="31"/>
      <c r="R4" s="5">
        <v>-1</v>
      </c>
      <c r="S4" s="12">
        <f t="shared" si="8"/>
        <v>0</v>
      </c>
      <c r="T4" s="13">
        <f t="shared" si="9"/>
        <v>1</v>
      </c>
      <c r="U4" s="31"/>
      <c r="W4" s="14">
        <f t="shared" si="10"/>
        <v>-2</v>
      </c>
      <c r="X4" s="14">
        <f t="shared" si="11"/>
        <v>1</v>
      </c>
      <c r="Y4" s="14">
        <f t="shared" si="12"/>
        <v>0</v>
      </c>
      <c r="Z4" s="15">
        <f>O4-P4</f>
        <v>-1</v>
      </c>
      <c r="AA4" s="14">
        <f t="shared" si="13"/>
        <v>-1</v>
      </c>
      <c r="AB4" s="9"/>
      <c r="AC4" s="10">
        <f t="shared" si="14"/>
        <v>1.5</v>
      </c>
      <c r="AD4" s="10">
        <f t="shared" si="15"/>
        <v>0</v>
      </c>
      <c r="AE4" s="10">
        <f t="shared" si="16"/>
        <v>0.5</v>
      </c>
      <c r="AF4" s="10">
        <f t="shared" si="17"/>
        <v>1</v>
      </c>
      <c r="AG4" s="10">
        <f t="shared" si="18"/>
        <v>1</v>
      </c>
    </row>
    <row r="5" spans="1:33" s="7" customFormat="1" ht="12.75">
      <c r="A5" s="35">
        <v>39540</v>
      </c>
      <c r="B5" s="33">
        <v>1</v>
      </c>
      <c r="C5" s="12">
        <f t="shared" si="0"/>
        <v>1</v>
      </c>
      <c r="D5" s="13">
        <f t="shared" si="1"/>
        <v>2</v>
      </c>
      <c r="E5" s="31"/>
      <c r="F5" s="5">
        <v>1</v>
      </c>
      <c r="G5" s="12">
        <f t="shared" si="2"/>
        <v>2</v>
      </c>
      <c r="H5" s="13">
        <f t="shared" si="3"/>
        <v>0</v>
      </c>
      <c r="I5" s="31"/>
      <c r="J5" s="5">
        <v>1</v>
      </c>
      <c r="K5" s="12">
        <f t="shared" si="4"/>
        <v>2</v>
      </c>
      <c r="L5" s="13">
        <f t="shared" si="5"/>
        <v>1</v>
      </c>
      <c r="M5" s="31"/>
      <c r="N5" s="5">
        <v>-1</v>
      </c>
      <c r="O5" s="12">
        <f t="shared" si="6"/>
        <v>0</v>
      </c>
      <c r="P5" s="13">
        <f t="shared" si="7"/>
        <v>2</v>
      </c>
      <c r="Q5" s="31"/>
      <c r="R5" s="5">
        <v>1</v>
      </c>
      <c r="S5" s="12">
        <f t="shared" si="8"/>
        <v>1</v>
      </c>
      <c r="T5" s="13">
        <f t="shared" si="9"/>
        <v>1</v>
      </c>
      <c r="U5" s="31"/>
      <c r="W5" s="14">
        <f t="shared" si="10"/>
        <v>-1</v>
      </c>
      <c r="X5" s="14">
        <f t="shared" si="11"/>
        <v>2</v>
      </c>
      <c r="Y5" s="14">
        <f t="shared" si="12"/>
        <v>1</v>
      </c>
      <c r="Z5" s="15">
        <f>O5-P5</f>
        <v>-2</v>
      </c>
      <c r="AA5" s="14">
        <f t="shared" si="13"/>
        <v>0</v>
      </c>
      <c r="AB5" s="9"/>
      <c r="AC5" s="10">
        <f t="shared" si="14"/>
        <v>1.5</v>
      </c>
      <c r="AD5" s="10">
        <f t="shared" si="15"/>
        <v>0</v>
      </c>
      <c r="AE5" s="10">
        <f t="shared" si="16"/>
        <v>0.5</v>
      </c>
      <c r="AF5" s="10">
        <f t="shared" si="17"/>
        <v>2</v>
      </c>
      <c r="AG5" s="10">
        <f t="shared" si="18"/>
        <v>1</v>
      </c>
    </row>
    <row r="6" spans="1:33" ht="12.75">
      <c r="A6" s="35">
        <v>39541</v>
      </c>
      <c r="B6" s="33">
        <v>-1</v>
      </c>
      <c r="C6" s="12">
        <f t="shared" si="0"/>
        <v>1</v>
      </c>
      <c r="D6" s="13">
        <f t="shared" si="1"/>
        <v>3</v>
      </c>
      <c r="F6" s="11">
        <v>-1</v>
      </c>
      <c r="G6" s="12">
        <f t="shared" si="2"/>
        <v>2</v>
      </c>
      <c r="H6" s="13">
        <f t="shared" si="3"/>
        <v>1</v>
      </c>
      <c r="J6" s="11">
        <v>0</v>
      </c>
      <c r="K6" s="12">
        <f t="shared" si="4"/>
        <v>2</v>
      </c>
      <c r="L6" s="13">
        <f t="shared" si="5"/>
        <v>1</v>
      </c>
      <c r="N6" s="11">
        <v>1</v>
      </c>
      <c r="O6" s="12">
        <f t="shared" si="6"/>
        <v>1</v>
      </c>
      <c r="P6" s="13">
        <f t="shared" si="7"/>
        <v>2</v>
      </c>
      <c r="R6" s="11">
        <v>1</v>
      </c>
      <c r="S6" s="12">
        <f t="shared" si="8"/>
        <v>2</v>
      </c>
      <c r="T6" s="13">
        <f t="shared" si="9"/>
        <v>1</v>
      </c>
      <c r="W6" s="14">
        <f t="shared" si="10"/>
        <v>-2</v>
      </c>
      <c r="X6" s="14">
        <f t="shared" si="11"/>
        <v>1</v>
      </c>
      <c r="Y6" s="14">
        <f t="shared" si="12"/>
        <v>1</v>
      </c>
      <c r="Z6" s="15">
        <f>O6-P6</f>
        <v>-1</v>
      </c>
      <c r="AA6" s="14">
        <f t="shared" si="13"/>
        <v>1</v>
      </c>
      <c r="AC6" s="10">
        <f t="shared" si="14"/>
        <v>1.5</v>
      </c>
      <c r="AD6" s="10">
        <f t="shared" si="15"/>
        <v>0</v>
      </c>
      <c r="AE6" s="10">
        <f t="shared" si="16"/>
        <v>0</v>
      </c>
      <c r="AF6" s="10">
        <f t="shared" si="17"/>
        <v>1</v>
      </c>
      <c r="AG6" s="10">
        <f t="shared" si="18"/>
        <v>0</v>
      </c>
    </row>
    <row r="7" spans="1:33" ht="12.75">
      <c r="A7" s="35">
        <v>39542</v>
      </c>
      <c r="B7" s="33">
        <v>1</v>
      </c>
      <c r="C7" s="12">
        <f t="shared" si="0"/>
        <v>2</v>
      </c>
      <c r="D7" s="13">
        <f t="shared" si="1"/>
        <v>3</v>
      </c>
      <c r="F7" s="11">
        <v>1</v>
      </c>
      <c r="G7" s="12">
        <f t="shared" si="2"/>
        <v>3</v>
      </c>
      <c r="H7" s="13">
        <f t="shared" si="3"/>
        <v>1</v>
      </c>
      <c r="J7" s="11">
        <v>0</v>
      </c>
      <c r="K7" s="12">
        <f t="shared" si="4"/>
        <v>2</v>
      </c>
      <c r="L7" s="13">
        <f t="shared" si="5"/>
        <v>1</v>
      </c>
      <c r="N7" s="11">
        <v>1</v>
      </c>
      <c r="O7" s="12">
        <f t="shared" si="6"/>
        <v>2</v>
      </c>
      <c r="P7" s="13">
        <f t="shared" si="7"/>
        <v>2</v>
      </c>
      <c r="R7" s="11">
        <v>1</v>
      </c>
      <c r="S7" s="12">
        <f t="shared" si="8"/>
        <v>3</v>
      </c>
      <c r="T7" s="13">
        <f t="shared" si="9"/>
        <v>1</v>
      </c>
      <c r="W7" s="14">
        <f t="shared" si="10"/>
        <v>-1</v>
      </c>
      <c r="X7" s="14">
        <f t="shared" si="11"/>
        <v>2</v>
      </c>
      <c r="Y7" s="14">
        <f t="shared" si="12"/>
        <v>1</v>
      </c>
      <c r="Z7" s="15">
        <f>O7-P7</f>
        <v>0</v>
      </c>
      <c r="AA7" s="14">
        <f t="shared" si="13"/>
        <v>2</v>
      </c>
      <c r="AC7" s="10">
        <f t="shared" si="14"/>
        <v>1.5</v>
      </c>
      <c r="AD7" s="10">
        <f t="shared" si="15"/>
        <v>0</v>
      </c>
      <c r="AE7" s="10">
        <f t="shared" si="16"/>
        <v>0.5</v>
      </c>
      <c r="AF7" s="10">
        <f t="shared" si="17"/>
        <v>1</v>
      </c>
      <c r="AG7" s="10">
        <f t="shared" si="18"/>
        <v>0</v>
      </c>
    </row>
    <row r="8" spans="1:33" ht="12.75">
      <c r="A8" s="35">
        <v>39543</v>
      </c>
      <c r="B8" s="33">
        <v>-1</v>
      </c>
      <c r="C8" s="12">
        <f t="shared" si="0"/>
        <v>2</v>
      </c>
      <c r="D8" s="13">
        <f t="shared" si="1"/>
        <v>4</v>
      </c>
      <c r="F8" s="11">
        <v>1</v>
      </c>
      <c r="G8" s="12">
        <f t="shared" si="2"/>
        <v>4</v>
      </c>
      <c r="H8" s="13">
        <f t="shared" si="3"/>
        <v>1</v>
      </c>
      <c r="J8" s="11">
        <v>-1</v>
      </c>
      <c r="K8" s="12">
        <f t="shared" si="4"/>
        <v>2</v>
      </c>
      <c r="L8" s="13">
        <f t="shared" si="5"/>
        <v>2</v>
      </c>
      <c r="N8" s="11">
        <v>-1</v>
      </c>
      <c r="O8" s="12">
        <f t="shared" si="6"/>
        <v>2</v>
      </c>
      <c r="P8" s="13">
        <f t="shared" si="7"/>
        <v>3</v>
      </c>
      <c r="R8" s="11">
        <v>1</v>
      </c>
      <c r="S8" s="12">
        <f t="shared" si="8"/>
        <v>4</v>
      </c>
      <c r="T8" s="13">
        <f t="shared" si="9"/>
        <v>1</v>
      </c>
      <c r="W8" s="14">
        <f t="shared" si="10"/>
        <v>-2</v>
      </c>
      <c r="X8" s="14">
        <f t="shared" si="11"/>
        <v>3</v>
      </c>
      <c r="Y8" s="14">
        <f t="shared" si="12"/>
        <v>0</v>
      </c>
      <c r="Z8" s="15">
        <f aca="true" t="shared" si="19" ref="Z8:Z37">O8-P8</f>
        <v>-1</v>
      </c>
      <c r="AA8" s="14">
        <f t="shared" si="13"/>
        <v>3</v>
      </c>
      <c r="AC8" s="10">
        <f t="shared" si="14"/>
        <v>2.5</v>
      </c>
      <c r="AD8" s="10">
        <f t="shared" si="15"/>
        <v>0</v>
      </c>
      <c r="AE8" s="10">
        <f t="shared" si="16"/>
        <v>1.5</v>
      </c>
      <c r="AF8" s="10">
        <f t="shared" si="17"/>
        <v>2</v>
      </c>
      <c r="AG8" s="10">
        <f t="shared" si="18"/>
        <v>0</v>
      </c>
    </row>
    <row r="9" spans="1:33" ht="12.75">
      <c r="A9" s="35">
        <v>39544</v>
      </c>
      <c r="B9" s="33">
        <v>-1</v>
      </c>
      <c r="C9" s="12">
        <f t="shared" si="0"/>
        <v>2</v>
      </c>
      <c r="D9" s="13">
        <f t="shared" si="1"/>
        <v>5</v>
      </c>
      <c r="F9" s="11">
        <v>1</v>
      </c>
      <c r="G9" s="12">
        <f t="shared" si="2"/>
        <v>5</v>
      </c>
      <c r="H9" s="13">
        <f t="shared" si="3"/>
        <v>1</v>
      </c>
      <c r="J9" s="11">
        <v>-1</v>
      </c>
      <c r="K9" s="12">
        <f t="shared" si="4"/>
        <v>2</v>
      </c>
      <c r="L9" s="13">
        <f t="shared" si="5"/>
        <v>3</v>
      </c>
      <c r="N9" s="11">
        <v>-1</v>
      </c>
      <c r="O9" s="12">
        <f aca="true" t="shared" si="20" ref="O9:O38">O8+IF(N9&gt;0,N9,0)</f>
        <v>2</v>
      </c>
      <c r="P9" s="13">
        <f t="shared" si="7"/>
        <v>4</v>
      </c>
      <c r="R9" s="11">
        <v>1</v>
      </c>
      <c r="S9" s="12">
        <f t="shared" si="8"/>
        <v>5</v>
      </c>
      <c r="T9" s="13">
        <f t="shared" si="9"/>
        <v>1</v>
      </c>
      <c r="W9" s="14">
        <f t="shared" si="10"/>
        <v>-3</v>
      </c>
      <c r="X9" s="14">
        <f t="shared" si="11"/>
        <v>4</v>
      </c>
      <c r="Y9" s="14">
        <f t="shared" si="12"/>
        <v>-1</v>
      </c>
      <c r="Z9" s="15">
        <f t="shared" si="19"/>
        <v>-2</v>
      </c>
      <c r="AA9" s="14">
        <f t="shared" si="13"/>
        <v>4</v>
      </c>
      <c r="AC9" s="10">
        <f t="shared" si="14"/>
        <v>3.5</v>
      </c>
      <c r="AD9" s="10">
        <f t="shared" si="15"/>
        <v>0</v>
      </c>
      <c r="AE9" s="10">
        <f t="shared" si="16"/>
        <v>2.5</v>
      </c>
      <c r="AF9" s="10">
        <f t="shared" si="17"/>
        <v>3</v>
      </c>
      <c r="AG9" s="10">
        <f t="shared" si="18"/>
        <v>0</v>
      </c>
    </row>
    <row r="10" spans="1:33" ht="12.75">
      <c r="A10" s="35">
        <v>39545</v>
      </c>
      <c r="B10" s="33">
        <v>1</v>
      </c>
      <c r="C10" s="12">
        <f t="shared" si="0"/>
        <v>3</v>
      </c>
      <c r="D10" s="13">
        <f t="shared" si="1"/>
        <v>5</v>
      </c>
      <c r="F10" s="11">
        <v>0</v>
      </c>
      <c r="G10" s="12">
        <f t="shared" si="2"/>
        <v>5</v>
      </c>
      <c r="H10" s="13">
        <f t="shared" si="3"/>
        <v>1</v>
      </c>
      <c r="J10" s="11">
        <v>0</v>
      </c>
      <c r="K10" s="12">
        <f t="shared" si="4"/>
        <v>2</v>
      </c>
      <c r="L10" s="13">
        <f t="shared" si="5"/>
        <v>3</v>
      </c>
      <c r="N10" s="11">
        <v>1</v>
      </c>
      <c r="O10" s="12">
        <f t="shared" si="20"/>
        <v>3</v>
      </c>
      <c r="P10" s="13">
        <f t="shared" si="7"/>
        <v>4</v>
      </c>
      <c r="R10" s="11">
        <v>-1</v>
      </c>
      <c r="S10" s="12">
        <f t="shared" si="8"/>
        <v>5</v>
      </c>
      <c r="T10" s="13">
        <f t="shared" si="9"/>
        <v>2</v>
      </c>
      <c r="W10" s="14">
        <f t="shared" si="10"/>
        <v>-2</v>
      </c>
      <c r="X10" s="14">
        <f t="shared" si="11"/>
        <v>4</v>
      </c>
      <c r="Y10" s="14">
        <f t="shared" si="12"/>
        <v>-1</v>
      </c>
      <c r="Z10" s="15">
        <f t="shared" si="19"/>
        <v>-1</v>
      </c>
      <c r="AA10" s="14">
        <f t="shared" si="13"/>
        <v>3</v>
      </c>
      <c r="AC10" s="10">
        <f t="shared" si="14"/>
        <v>3</v>
      </c>
      <c r="AD10" s="10">
        <f t="shared" si="15"/>
        <v>0</v>
      </c>
      <c r="AE10" s="10">
        <f t="shared" si="16"/>
        <v>2.5</v>
      </c>
      <c r="AF10" s="10">
        <f t="shared" si="17"/>
        <v>2.5</v>
      </c>
      <c r="AG10" s="10">
        <f t="shared" si="18"/>
        <v>0.5</v>
      </c>
    </row>
    <row r="11" spans="1:33" ht="12.75">
      <c r="A11" s="35">
        <v>39546</v>
      </c>
      <c r="B11" s="33">
        <v>-1</v>
      </c>
      <c r="C11" s="12">
        <f t="shared" si="0"/>
        <v>3</v>
      </c>
      <c r="D11" s="13">
        <f t="shared" si="1"/>
        <v>6</v>
      </c>
      <c r="F11" s="11">
        <v>1</v>
      </c>
      <c r="G11" s="12">
        <f t="shared" si="2"/>
        <v>6</v>
      </c>
      <c r="H11" s="13">
        <f t="shared" si="3"/>
        <v>1</v>
      </c>
      <c r="J11" s="11">
        <v>-1</v>
      </c>
      <c r="K11" s="12">
        <f t="shared" si="4"/>
        <v>2</v>
      </c>
      <c r="L11" s="13">
        <f t="shared" si="5"/>
        <v>4</v>
      </c>
      <c r="N11" s="11">
        <v>1</v>
      </c>
      <c r="O11" s="12">
        <f t="shared" si="20"/>
        <v>4</v>
      </c>
      <c r="P11" s="13">
        <f t="shared" si="7"/>
        <v>4</v>
      </c>
      <c r="R11" s="11">
        <v>1</v>
      </c>
      <c r="S11" s="12">
        <f t="shared" si="8"/>
        <v>6</v>
      </c>
      <c r="T11" s="13">
        <f t="shared" si="9"/>
        <v>2</v>
      </c>
      <c r="W11" s="14">
        <f t="shared" si="10"/>
        <v>-3</v>
      </c>
      <c r="X11" s="14">
        <f t="shared" si="11"/>
        <v>5</v>
      </c>
      <c r="Y11" s="14">
        <f t="shared" si="12"/>
        <v>-2</v>
      </c>
      <c r="Z11" s="15">
        <f t="shared" si="19"/>
        <v>0</v>
      </c>
      <c r="AA11" s="14">
        <f t="shared" si="13"/>
        <v>4</v>
      </c>
      <c r="AC11" s="10">
        <f t="shared" si="14"/>
        <v>4</v>
      </c>
      <c r="AD11" s="10">
        <f t="shared" si="15"/>
        <v>0</v>
      </c>
      <c r="AE11" s="10">
        <f t="shared" si="16"/>
        <v>3.5</v>
      </c>
      <c r="AF11" s="10">
        <f t="shared" si="17"/>
        <v>2.5</v>
      </c>
      <c r="AG11" s="10">
        <f t="shared" si="18"/>
        <v>0.5</v>
      </c>
    </row>
    <row r="12" spans="1:33" ht="12.75">
      <c r="A12" s="35">
        <v>39547</v>
      </c>
      <c r="B12" s="33">
        <v>-1</v>
      </c>
      <c r="C12" s="12">
        <f t="shared" si="0"/>
        <v>3</v>
      </c>
      <c r="D12" s="13">
        <f t="shared" si="1"/>
        <v>7</v>
      </c>
      <c r="F12" s="11">
        <v>-1</v>
      </c>
      <c r="G12" s="12">
        <f t="shared" si="2"/>
        <v>6</v>
      </c>
      <c r="H12" s="13">
        <f t="shared" si="3"/>
        <v>2</v>
      </c>
      <c r="J12" s="11">
        <v>1</v>
      </c>
      <c r="K12" s="12">
        <f t="shared" si="4"/>
        <v>3</v>
      </c>
      <c r="L12" s="13">
        <f t="shared" si="5"/>
        <v>4</v>
      </c>
      <c r="N12" s="11">
        <v>-1</v>
      </c>
      <c r="O12" s="12">
        <f t="shared" si="20"/>
        <v>4</v>
      </c>
      <c r="P12" s="13">
        <f t="shared" si="7"/>
        <v>5</v>
      </c>
      <c r="R12" s="11">
        <v>1</v>
      </c>
      <c r="S12" s="12">
        <f t="shared" si="8"/>
        <v>7</v>
      </c>
      <c r="T12" s="13">
        <f t="shared" si="9"/>
        <v>2</v>
      </c>
      <c r="W12" s="14">
        <f t="shared" si="10"/>
        <v>-4</v>
      </c>
      <c r="X12" s="14">
        <f t="shared" si="11"/>
        <v>4</v>
      </c>
      <c r="Y12" s="14">
        <f t="shared" si="12"/>
        <v>-1</v>
      </c>
      <c r="Z12" s="15">
        <f t="shared" si="19"/>
        <v>-1</v>
      </c>
      <c r="AA12" s="14">
        <f t="shared" si="13"/>
        <v>5</v>
      </c>
      <c r="AC12" s="10">
        <f t="shared" si="14"/>
        <v>4.5</v>
      </c>
      <c r="AD12" s="10">
        <f t="shared" si="15"/>
        <v>0.5</v>
      </c>
      <c r="AE12" s="10">
        <f t="shared" si="16"/>
        <v>3</v>
      </c>
      <c r="AF12" s="10">
        <f t="shared" si="17"/>
        <v>3</v>
      </c>
      <c r="AG12" s="10">
        <f t="shared" si="18"/>
        <v>0</v>
      </c>
    </row>
    <row r="13" spans="1:33" ht="12.75">
      <c r="A13" s="35">
        <v>39548</v>
      </c>
      <c r="B13" s="33">
        <v>0</v>
      </c>
      <c r="C13" s="12">
        <f t="shared" si="0"/>
        <v>3</v>
      </c>
      <c r="D13" s="13">
        <f t="shared" si="1"/>
        <v>7</v>
      </c>
      <c r="F13" s="11">
        <v>-1</v>
      </c>
      <c r="G13" s="12">
        <f t="shared" si="2"/>
        <v>6</v>
      </c>
      <c r="H13" s="13">
        <f t="shared" si="3"/>
        <v>3</v>
      </c>
      <c r="J13" s="11">
        <v>1</v>
      </c>
      <c r="K13" s="12">
        <f t="shared" si="4"/>
        <v>4</v>
      </c>
      <c r="L13" s="13">
        <f t="shared" si="5"/>
        <v>4</v>
      </c>
      <c r="N13" s="11">
        <v>-1</v>
      </c>
      <c r="O13" s="12">
        <f t="shared" si="20"/>
        <v>4</v>
      </c>
      <c r="P13" s="13">
        <f t="shared" si="7"/>
        <v>6</v>
      </c>
      <c r="R13" s="11">
        <v>-1</v>
      </c>
      <c r="S13" s="12">
        <f t="shared" si="8"/>
        <v>7</v>
      </c>
      <c r="T13" s="13">
        <f t="shared" si="9"/>
        <v>3</v>
      </c>
      <c r="W13" s="14">
        <f t="shared" si="10"/>
        <v>-4</v>
      </c>
      <c r="X13" s="14">
        <f t="shared" si="11"/>
        <v>3</v>
      </c>
      <c r="Y13" s="14">
        <f t="shared" si="12"/>
        <v>0</v>
      </c>
      <c r="Z13" s="15">
        <f t="shared" si="19"/>
        <v>-2</v>
      </c>
      <c r="AA13" s="14">
        <f t="shared" si="13"/>
        <v>4</v>
      </c>
      <c r="AC13" s="10">
        <f t="shared" si="14"/>
        <v>4</v>
      </c>
      <c r="AD13" s="10">
        <f t="shared" si="15"/>
        <v>0.5</v>
      </c>
      <c r="AE13" s="10">
        <f t="shared" si="16"/>
        <v>2</v>
      </c>
      <c r="AF13" s="10">
        <f t="shared" si="17"/>
        <v>3</v>
      </c>
      <c r="AG13" s="10">
        <f t="shared" si="18"/>
        <v>0</v>
      </c>
    </row>
    <row r="14" spans="1:33" ht="12.75">
      <c r="A14" s="35">
        <v>39549</v>
      </c>
      <c r="B14" s="33">
        <v>-1</v>
      </c>
      <c r="C14" s="12">
        <f t="shared" si="0"/>
        <v>3</v>
      </c>
      <c r="D14" s="13">
        <f t="shared" si="1"/>
        <v>8</v>
      </c>
      <c r="F14" s="11">
        <v>-1</v>
      </c>
      <c r="G14" s="12">
        <f t="shared" si="2"/>
        <v>6</v>
      </c>
      <c r="H14" s="13">
        <f t="shared" si="3"/>
        <v>4</v>
      </c>
      <c r="J14" s="11">
        <v>1</v>
      </c>
      <c r="K14" s="12">
        <f t="shared" si="4"/>
        <v>5</v>
      </c>
      <c r="L14" s="13">
        <f t="shared" si="5"/>
        <v>4</v>
      </c>
      <c r="N14" s="11">
        <v>1</v>
      </c>
      <c r="O14" s="12">
        <f t="shared" si="20"/>
        <v>5</v>
      </c>
      <c r="P14" s="13">
        <f t="shared" si="7"/>
        <v>6</v>
      </c>
      <c r="R14" s="11">
        <v>1</v>
      </c>
      <c r="S14" s="12">
        <f t="shared" si="8"/>
        <v>8</v>
      </c>
      <c r="T14" s="13">
        <f t="shared" si="9"/>
        <v>3</v>
      </c>
      <c r="W14" s="14">
        <f t="shared" si="10"/>
        <v>-5</v>
      </c>
      <c r="X14" s="14">
        <f t="shared" si="11"/>
        <v>2</v>
      </c>
      <c r="Y14" s="14">
        <f t="shared" si="12"/>
        <v>1</v>
      </c>
      <c r="Z14" s="15">
        <f t="shared" si="19"/>
        <v>-1</v>
      </c>
      <c r="AA14" s="14">
        <f t="shared" si="13"/>
        <v>5</v>
      </c>
      <c r="AC14" s="10">
        <f t="shared" si="14"/>
        <v>5</v>
      </c>
      <c r="AD14" s="10">
        <f t="shared" si="15"/>
        <v>1.5</v>
      </c>
      <c r="AE14" s="10">
        <f t="shared" si="16"/>
        <v>2</v>
      </c>
      <c r="AF14" s="10">
        <f t="shared" si="17"/>
        <v>3</v>
      </c>
      <c r="AG14" s="10">
        <f t="shared" si="18"/>
        <v>0</v>
      </c>
    </row>
    <row r="15" spans="1:33" ht="12.75">
      <c r="A15" s="35">
        <v>39550</v>
      </c>
      <c r="B15" s="33">
        <v>1</v>
      </c>
      <c r="C15" s="12">
        <f t="shared" si="0"/>
        <v>4</v>
      </c>
      <c r="D15" s="13">
        <f t="shared" si="1"/>
        <v>8</v>
      </c>
      <c r="F15" s="11">
        <v>1</v>
      </c>
      <c r="G15" s="12">
        <f t="shared" si="2"/>
        <v>7</v>
      </c>
      <c r="H15" s="13">
        <f t="shared" si="3"/>
        <v>4</v>
      </c>
      <c r="J15" s="11">
        <v>-1</v>
      </c>
      <c r="K15" s="12">
        <f t="shared" si="4"/>
        <v>5</v>
      </c>
      <c r="L15" s="13">
        <f t="shared" si="5"/>
        <v>5</v>
      </c>
      <c r="N15" s="11">
        <v>1</v>
      </c>
      <c r="O15" s="12">
        <f t="shared" si="20"/>
        <v>6</v>
      </c>
      <c r="P15" s="13">
        <f t="shared" si="7"/>
        <v>6</v>
      </c>
      <c r="R15" s="11">
        <v>1</v>
      </c>
      <c r="S15" s="12">
        <f t="shared" si="8"/>
        <v>9</v>
      </c>
      <c r="T15" s="13">
        <f t="shared" si="9"/>
        <v>3</v>
      </c>
      <c r="W15" s="14">
        <f t="shared" si="10"/>
        <v>-4</v>
      </c>
      <c r="X15" s="14">
        <f t="shared" si="11"/>
        <v>3</v>
      </c>
      <c r="Y15" s="14">
        <f t="shared" si="12"/>
        <v>0</v>
      </c>
      <c r="Z15" s="15">
        <f t="shared" si="19"/>
        <v>0</v>
      </c>
      <c r="AA15" s="14">
        <f t="shared" si="13"/>
        <v>6</v>
      </c>
      <c r="AC15" s="10">
        <f t="shared" si="14"/>
        <v>5</v>
      </c>
      <c r="AD15" s="10">
        <f t="shared" si="15"/>
        <v>1.5</v>
      </c>
      <c r="AE15" s="10">
        <f t="shared" si="16"/>
        <v>3</v>
      </c>
      <c r="AF15" s="10">
        <f t="shared" si="17"/>
        <v>3</v>
      </c>
      <c r="AG15" s="10">
        <f t="shared" si="18"/>
        <v>0</v>
      </c>
    </row>
    <row r="16" spans="1:33" ht="12.75">
      <c r="A16" s="35">
        <v>39551</v>
      </c>
      <c r="B16" s="33">
        <v>1</v>
      </c>
      <c r="C16" s="12">
        <f t="shared" si="0"/>
        <v>5</v>
      </c>
      <c r="D16" s="13">
        <f t="shared" si="1"/>
        <v>8</v>
      </c>
      <c r="F16" s="11">
        <v>1</v>
      </c>
      <c r="G16" s="12">
        <f t="shared" si="2"/>
        <v>8</v>
      </c>
      <c r="H16" s="13">
        <f t="shared" si="3"/>
        <v>4</v>
      </c>
      <c r="J16" s="11">
        <v>-1</v>
      </c>
      <c r="K16" s="12">
        <f t="shared" si="4"/>
        <v>5</v>
      </c>
      <c r="L16" s="13">
        <f t="shared" si="5"/>
        <v>6</v>
      </c>
      <c r="N16" s="11">
        <v>-1</v>
      </c>
      <c r="O16" s="12">
        <f t="shared" si="20"/>
        <v>6</v>
      </c>
      <c r="P16" s="13">
        <f t="shared" si="7"/>
        <v>7</v>
      </c>
      <c r="R16" s="11">
        <v>-1</v>
      </c>
      <c r="S16" s="12">
        <f t="shared" si="8"/>
        <v>9</v>
      </c>
      <c r="T16" s="13">
        <f t="shared" si="9"/>
        <v>4</v>
      </c>
      <c r="W16" s="14">
        <f t="shared" si="10"/>
        <v>-3</v>
      </c>
      <c r="X16" s="14">
        <f t="shared" si="11"/>
        <v>4</v>
      </c>
      <c r="Y16" s="14">
        <f t="shared" si="12"/>
        <v>-1</v>
      </c>
      <c r="Z16" s="15">
        <f t="shared" si="19"/>
        <v>-1</v>
      </c>
      <c r="AA16" s="14">
        <f t="shared" si="13"/>
        <v>5</v>
      </c>
      <c r="AC16" s="10">
        <f t="shared" si="14"/>
        <v>4</v>
      </c>
      <c r="AD16" s="10">
        <f t="shared" si="15"/>
        <v>0.5</v>
      </c>
      <c r="AE16" s="10">
        <f t="shared" si="16"/>
        <v>3</v>
      </c>
      <c r="AF16" s="10">
        <f t="shared" si="17"/>
        <v>3</v>
      </c>
      <c r="AG16" s="10">
        <f t="shared" si="18"/>
        <v>0</v>
      </c>
    </row>
    <row r="17" spans="1:33" ht="12.75">
      <c r="A17" s="35">
        <v>39552</v>
      </c>
      <c r="B17" s="33">
        <v>0</v>
      </c>
      <c r="C17" s="12">
        <f t="shared" si="0"/>
        <v>5</v>
      </c>
      <c r="D17" s="13">
        <f t="shared" si="1"/>
        <v>8</v>
      </c>
      <c r="F17" s="11">
        <v>0</v>
      </c>
      <c r="G17" s="12">
        <f t="shared" si="2"/>
        <v>8</v>
      </c>
      <c r="H17" s="13">
        <f t="shared" si="3"/>
        <v>4</v>
      </c>
      <c r="J17" s="11">
        <v>0</v>
      </c>
      <c r="K17" s="12">
        <f t="shared" si="4"/>
        <v>5</v>
      </c>
      <c r="L17" s="13">
        <f t="shared" si="5"/>
        <v>6</v>
      </c>
      <c r="N17" s="11">
        <v>0</v>
      </c>
      <c r="O17" s="12">
        <f t="shared" si="20"/>
        <v>6</v>
      </c>
      <c r="P17" s="13">
        <f t="shared" si="7"/>
        <v>7</v>
      </c>
      <c r="R17" s="11">
        <v>0</v>
      </c>
      <c r="S17" s="12">
        <f t="shared" si="8"/>
        <v>9</v>
      </c>
      <c r="T17" s="13">
        <f t="shared" si="9"/>
        <v>4</v>
      </c>
      <c r="W17" s="14">
        <f t="shared" si="10"/>
        <v>-3</v>
      </c>
      <c r="X17" s="14">
        <f t="shared" si="11"/>
        <v>4</v>
      </c>
      <c r="Y17" s="14">
        <f t="shared" si="12"/>
        <v>-1</v>
      </c>
      <c r="Z17" s="15">
        <f t="shared" si="19"/>
        <v>-1</v>
      </c>
      <c r="AA17" s="14">
        <f t="shared" si="13"/>
        <v>5</v>
      </c>
      <c r="AC17" s="10">
        <f t="shared" si="14"/>
        <v>4</v>
      </c>
      <c r="AD17" s="10">
        <f t="shared" si="15"/>
        <v>0.5</v>
      </c>
      <c r="AE17" s="10">
        <f t="shared" si="16"/>
        <v>3</v>
      </c>
      <c r="AF17" s="10">
        <f t="shared" si="17"/>
        <v>3</v>
      </c>
      <c r="AG17" s="10">
        <f t="shared" si="18"/>
        <v>0</v>
      </c>
    </row>
    <row r="18" spans="1:33" ht="12.75">
      <c r="A18" s="35">
        <v>39553</v>
      </c>
      <c r="B18" s="33">
        <v>-1</v>
      </c>
      <c r="C18" s="12">
        <f t="shared" si="0"/>
        <v>5</v>
      </c>
      <c r="D18" s="13">
        <f t="shared" si="1"/>
        <v>9</v>
      </c>
      <c r="F18" s="11">
        <v>-1</v>
      </c>
      <c r="G18" s="12">
        <f t="shared" si="2"/>
        <v>8</v>
      </c>
      <c r="H18" s="13">
        <f t="shared" si="3"/>
        <v>5</v>
      </c>
      <c r="J18" s="11">
        <v>1</v>
      </c>
      <c r="K18" s="12">
        <f t="shared" si="4"/>
        <v>6</v>
      </c>
      <c r="L18" s="13">
        <f t="shared" si="5"/>
        <v>6</v>
      </c>
      <c r="N18" s="11">
        <v>1</v>
      </c>
      <c r="O18" s="12">
        <f t="shared" si="20"/>
        <v>7</v>
      </c>
      <c r="P18" s="13">
        <f t="shared" si="7"/>
        <v>7</v>
      </c>
      <c r="R18" s="11">
        <v>1</v>
      </c>
      <c r="S18" s="12">
        <f t="shared" si="8"/>
        <v>10</v>
      </c>
      <c r="T18" s="13">
        <f t="shared" si="9"/>
        <v>4</v>
      </c>
      <c r="W18" s="14">
        <f t="shared" si="10"/>
        <v>-4</v>
      </c>
      <c r="X18" s="14">
        <f t="shared" si="11"/>
        <v>3</v>
      </c>
      <c r="Y18" s="14">
        <f t="shared" si="12"/>
        <v>0</v>
      </c>
      <c r="Z18" s="15">
        <f t="shared" si="19"/>
        <v>0</v>
      </c>
      <c r="AA18" s="14">
        <f t="shared" si="13"/>
        <v>6</v>
      </c>
      <c r="AC18" s="10">
        <f t="shared" si="14"/>
        <v>5</v>
      </c>
      <c r="AD18" s="10">
        <f t="shared" si="15"/>
        <v>1.5</v>
      </c>
      <c r="AE18" s="10">
        <f t="shared" si="16"/>
        <v>3</v>
      </c>
      <c r="AF18" s="10">
        <f t="shared" si="17"/>
        <v>3</v>
      </c>
      <c r="AG18" s="10">
        <f t="shared" si="18"/>
        <v>0</v>
      </c>
    </row>
    <row r="19" spans="1:33" ht="12.75">
      <c r="A19" s="35">
        <v>39554</v>
      </c>
      <c r="B19" s="33">
        <v>1</v>
      </c>
      <c r="C19" s="12">
        <f t="shared" si="0"/>
        <v>6</v>
      </c>
      <c r="D19" s="13">
        <f t="shared" si="1"/>
        <v>9</v>
      </c>
      <c r="F19" s="11">
        <v>-1</v>
      </c>
      <c r="G19" s="12">
        <f t="shared" si="2"/>
        <v>8</v>
      </c>
      <c r="H19" s="13">
        <f t="shared" si="3"/>
        <v>6</v>
      </c>
      <c r="J19" s="11">
        <v>1</v>
      </c>
      <c r="K19" s="12">
        <f t="shared" si="4"/>
        <v>7</v>
      </c>
      <c r="L19" s="13">
        <f t="shared" si="5"/>
        <v>6</v>
      </c>
      <c r="N19" s="11">
        <v>-1</v>
      </c>
      <c r="O19" s="12">
        <f t="shared" si="20"/>
        <v>7</v>
      </c>
      <c r="P19" s="13">
        <f t="shared" si="7"/>
        <v>8</v>
      </c>
      <c r="R19" s="11">
        <v>1</v>
      </c>
      <c r="S19" s="12">
        <f t="shared" si="8"/>
        <v>11</v>
      </c>
      <c r="T19" s="13">
        <f t="shared" si="9"/>
        <v>4</v>
      </c>
      <c r="W19" s="14">
        <f t="shared" si="10"/>
        <v>-3</v>
      </c>
      <c r="X19" s="14">
        <f t="shared" si="11"/>
        <v>2</v>
      </c>
      <c r="Y19" s="14">
        <f t="shared" si="12"/>
        <v>1</v>
      </c>
      <c r="Z19" s="15">
        <f t="shared" si="19"/>
        <v>-1</v>
      </c>
      <c r="AA19" s="14">
        <f t="shared" si="13"/>
        <v>7</v>
      </c>
      <c r="AC19" s="10">
        <f t="shared" si="14"/>
        <v>5</v>
      </c>
      <c r="AD19" s="10">
        <f t="shared" si="15"/>
        <v>2.5</v>
      </c>
      <c r="AE19" s="10">
        <f t="shared" si="16"/>
        <v>3</v>
      </c>
      <c r="AF19" s="10">
        <f t="shared" si="17"/>
        <v>4</v>
      </c>
      <c r="AG19" s="10">
        <f t="shared" si="18"/>
        <v>0</v>
      </c>
    </row>
    <row r="20" spans="1:33" ht="12.75">
      <c r="A20" s="35">
        <v>39555</v>
      </c>
      <c r="B20" s="33">
        <v>-1</v>
      </c>
      <c r="C20" s="12">
        <f t="shared" si="0"/>
        <v>6</v>
      </c>
      <c r="D20" s="13">
        <f t="shared" si="1"/>
        <v>10</v>
      </c>
      <c r="F20" s="11">
        <v>1</v>
      </c>
      <c r="G20" s="12">
        <f t="shared" si="2"/>
        <v>9</v>
      </c>
      <c r="H20" s="13">
        <f t="shared" si="3"/>
        <v>6</v>
      </c>
      <c r="J20" s="11">
        <v>1</v>
      </c>
      <c r="K20" s="12">
        <f t="shared" si="4"/>
        <v>8</v>
      </c>
      <c r="L20" s="13">
        <f t="shared" si="5"/>
        <v>6</v>
      </c>
      <c r="N20" s="11">
        <v>1</v>
      </c>
      <c r="O20" s="12">
        <f t="shared" si="20"/>
        <v>8</v>
      </c>
      <c r="P20" s="13">
        <f t="shared" si="7"/>
        <v>8</v>
      </c>
      <c r="R20" s="11">
        <v>-1</v>
      </c>
      <c r="S20" s="12">
        <f t="shared" si="8"/>
        <v>11</v>
      </c>
      <c r="T20" s="13">
        <f t="shared" si="9"/>
        <v>5</v>
      </c>
      <c r="W20" s="14">
        <f t="shared" si="10"/>
        <v>-4</v>
      </c>
      <c r="X20" s="14">
        <f t="shared" si="11"/>
        <v>3</v>
      </c>
      <c r="Y20" s="14">
        <f t="shared" si="12"/>
        <v>2</v>
      </c>
      <c r="Z20" s="15">
        <f t="shared" si="19"/>
        <v>0</v>
      </c>
      <c r="AA20" s="14">
        <f t="shared" si="13"/>
        <v>6</v>
      </c>
      <c r="AC20" s="10">
        <f t="shared" si="14"/>
        <v>5</v>
      </c>
      <c r="AD20" s="10">
        <f t="shared" si="15"/>
        <v>1.5</v>
      </c>
      <c r="AE20" s="10">
        <f t="shared" si="16"/>
        <v>2</v>
      </c>
      <c r="AF20" s="10">
        <f t="shared" si="17"/>
        <v>3</v>
      </c>
      <c r="AG20" s="10">
        <f t="shared" si="18"/>
        <v>0</v>
      </c>
    </row>
    <row r="21" spans="1:33" ht="12.75">
      <c r="A21" s="35">
        <v>39556</v>
      </c>
      <c r="B21" s="33">
        <v>-1</v>
      </c>
      <c r="C21" s="12">
        <f t="shared" si="0"/>
        <v>6</v>
      </c>
      <c r="D21" s="13">
        <f t="shared" si="1"/>
        <v>11</v>
      </c>
      <c r="F21" s="11">
        <v>1</v>
      </c>
      <c r="G21" s="12">
        <f t="shared" si="2"/>
        <v>10</v>
      </c>
      <c r="H21" s="13">
        <f t="shared" si="3"/>
        <v>6</v>
      </c>
      <c r="J21" s="11">
        <v>1</v>
      </c>
      <c r="K21" s="12">
        <f t="shared" si="4"/>
        <v>9</v>
      </c>
      <c r="L21" s="13">
        <f t="shared" si="5"/>
        <v>6</v>
      </c>
      <c r="N21" s="11">
        <v>-1</v>
      </c>
      <c r="O21" s="12">
        <f t="shared" si="20"/>
        <v>8</v>
      </c>
      <c r="P21" s="13">
        <f t="shared" si="7"/>
        <v>9</v>
      </c>
      <c r="R21" s="11">
        <v>1</v>
      </c>
      <c r="S21" s="12">
        <f t="shared" si="8"/>
        <v>12</v>
      </c>
      <c r="T21" s="13">
        <f t="shared" si="9"/>
        <v>5</v>
      </c>
      <c r="W21" s="14">
        <f t="shared" si="10"/>
        <v>-5</v>
      </c>
      <c r="X21" s="14">
        <f t="shared" si="11"/>
        <v>4</v>
      </c>
      <c r="Y21" s="14">
        <f t="shared" si="12"/>
        <v>3</v>
      </c>
      <c r="Z21" s="15">
        <f t="shared" si="19"/>
        <v>-1</v>
      </c>
      <c r="AA21" s="14">
        <f t="shared" si="13"/>
        <v>7</v>
      </c>
      <c r="AC21" s="10">
        <f t="shared" si="14"/>
        <v>6</v>
      </c>
      <c r="AD21" s="10">
        <f t="shared" si="15"/>
        <v>1.5</v>
      </c>
      <c r="AE21" s="10">
        <f t="shared" si="16"/>
        <v>2</v>
      </c>
      <c r="AF21" s="10">
        <f t="shared" si="17"/>
        <v>4</v>
      </c>
      <c r="AG21" s="10">
        <f t="shared" si="18"/>
        <v>0</v>
      </c>
    </row>
    <row r="22" spans="1:33" ht="12.75">
      <c r="A22" s="35">
        <v>39557</v>
      </c>
      <c r="B22" s="33">
        <v>-1</v>
      </c>
      <c r="C22" s="12">
        <f t="shared" si="0"/>
        <v>6</v>
      </c>
      <c r="D22" s="13">
        <f t="shared" si="1"/>
        <v>12</v>
      </c>
      <c r="F22" s="11">
        <v>1</v>
      </c>
      <c r="G22" s="12">
        <f t="shared" si="2"/>
        <v>11</v>
      </c>
      <c r="H22" s="13">
        <f t="shared" si="3"/>
        <v>6</v>
      </c>
      <c r="J22" s="11">
        <v>1</v>
      </c>
      <c r="K22" s="12">
        <f t="shared" si="4"/>
        <v>10</v>
      </c>
      <c r="L22" s="13">
        <f t="shared" si="5"/>
        <v>6</v>
      </c>
      <c r="N22" s="11">
        <v>-1</v>
      </c>
      <c r="O22" s="12">
        <f t="shared" si="20"/>
        <v>8</v>
      </c>
      <c r="P22" s="13">
        <f t="shared" si="7"/>
        <v>10</v>
      </c>
      <c r="R22" s="11">
        <v>-1</v>
      </c>
      <c r="S22" s="12">
        <f t="shared" si="8"/>
        <v>12</v>
      </c>
      <c r="T22" s="13">
        <f t="shared" si="9"/>
        <v>6</v>
      </c>
      <c r="W22" s="14">
        <f t="shared" si="10"/>
        <v>-6</v>
      </c>
      <c r="X22" s="14">
        <f t="shared" si="11"/>
        <v>5</v>
      </c>
      <c r="Y22" s="14">
        <f t="shared" si="12"/>
        <v>4</v>
      </c>
      <c r="Z22" s="15">
        <f t="shared" si="19"/>
        <v>-2</v>
      </c>
      <c r="AA22" s="14">
        <f t="shared" si="13"/>
        <v>6</v>
      </c>
      <c r="AC22" s="10">
        <f t="shared" si="14"/>
        <v>6</v>
      </c>
      <c r="AD22" s="10">
        <f t="shared" si="15"/>
        <v>0.5</v>
      </c>
      <c r="AE22" s="10">
        <f t="shared" si="16"/>
        <v>1</v>
      </c>
      <c r="AF22" s="10">
        <f t="shared" si="17"/>
        <v>4</v>
      </c>
      <c r="AG22" s="10">
        <f t="shared" si="18"/>
        <v>0</v>
      </c>
    </row>
    <row r="23" spans="1:33" ht="12.75">
      <c r="A23" s="35">
        <v>39558</v>
      </c>
      <c r="B23" s="33">
        <v>1</v>
      </c>
      <c r="C23" s="12">
        <f t="shared" si="0"/>
        <v>7</v>
      </c>
      <c r="D23" s="13">
        <f t="shared" si="1"/>
        <v>12</v>
      </c>
      <c r="F23" s="11">
        <v>-1</v>
      </c>
      <c r="G23" s="12">
        <f t="shared" si="2"/>
        <v>11</v>
      </c>
      <c r="H23" s="13">
        <f t="shared" si="3"/>
        <v>7</v>
      </c>
      <c r="J23" s="11">
        <v>-1</v>
      </c>
      <c r="K23" s="12">
        <f t="shared" si="4"/>
        <v>10</v>
      </c>
      <c r="L23" s="13">
        <f t="shared" si="5"/>
        <v>7</v>
      </c>
      <c r="N23" s="11">
        <v>1</v>
      </c>
      <c r="O23" s="12">
        <f t="shared" si="20"/>
        <v>9</v>
      </c>
      <c r="P23" s="13">
        <f t="shared" si="7"/>
        <v>10</v>
      </c>
      <c r="R23" s="11">
        <v>-1</v>
      </c>
      <c r="S23" s="12">
        <f t="shared" si="8"/>
        <v>12</v>
      </c>
      <c r="T23" s="13">
        <f t="shared" si="9"/>
        <v>7</v>
      </c>
      <c r="W23" s="14">
        <f t="shared" si="10"/>
        <v>-5</v>
      </c>
      <c r="X23" s="14">
        <f t="shared" si="11"/>
        <v>4</v>
      </c>
      <c r="Y23" s="14">
        <f t="shared" si="12"/>
        <v>3</v>
      </c>
      <c r="Z23" s="15">
        <f t="shared" si="19"/>
        <v>-1</v>
      </c>
      <c r="AA23" s="14">
        <f t="shared" si="13"/>
        <v>5</v>
      </c>
      <c r="AC23" s="10">
        <f t="shared" si="14"/>
        <v>5</v>
      </c>
      <c r="AD23" s="10">
        <f t="shared" si="15"/>
        <v>0.5</v>
      </c>
      <c r="AE23" s="10">
        <f t="shared" si="16"/>
        <v>1</v>
      </c>
      <c r="AF23" s="10">
        <f t="shared" si="17"/>
        <v>3</v>
      </c>
      <c r="AG23" s="10">
        <f t="shared" si="18"/>
        <v>0</v>
      </c>
    </row>
    <row r="24" spans="1:33" ht="12.75">
      <c r="A24" s="35">
        <v>39559</v>
      </c>
      <c r="B24" s="33">
        <v>1</v>
      </c>
      <c r="C24" s="12">
        <f t="shared" si="0"/>
        <v>8</v>
      </c>
      <c r="D24" s="13">
        <f t="shared" si="1"/>
        <v>12</v>
      </c>
      <c r="F24" s="11">
        <v>-1</v>
      </c>
      <c r="G24" s="12">
        <f t="shared" si="2"/>
        <v>11</v>
      </c>
      <c r="H24" s="13">
        <f t="shared" si="3"/>
        <v>8</v>
      </c>
      <c r="J24" s="11">
        <v>-1</v>
      </c>
      <c r="K24" s="12">
        <f t="shared" si="4"/>
        <v>10</v>
      </c>
      <c r="L24" s="13">
        <f t="shared" si="5"/>
        <v>8</v>
      </c>
      <c r="N24" s="11">
        <v>1</v>
      </c>
      <c r="O24" s="12">
        <f t="shared" si="20"/>
        <v>10</v>
      </c>
      <c r="P24" s="13">
        <f t="shared" si="7"/>
        <v>10</v>
      </c>
      <c r="R24" s="11">
        <v>1</v>
      </c>
      <c r="S24" s="12">
        <f t="shared" si="8"/>
        <v>13</v>
      </c>
      <c r="T24" s="13">
        <f t="shared" si="9"/>
        <v>7</v>
      </c>
      <c r="W24" s="14">
        <f t="shared" si="10"/>
        <v>-4</v>
      </c>
      <c r="X24" s="14">
        <f t="shared" si="11"/>
        <v>3</v>
      </c>
      <c r="Y24" s="14">
        <f t="shared" si="12"/>
        <v>2</v>
      </c>
      <c r="Z24" s="15">
        <f t="shared" si="19"/>
        <v>0</v>
      </c>
      <c r="AA24" s="14">
        <f t="shared" si="13"/>
        <v>6</v>
      </c>
      <c r="AC24" s="10">
        <f t="shared" si="14"/>
        <v>5</v>
      </c>
      <c r="AD24" s="10">
        <f t="shared" si="15"/>
        <v>1.5</v>
      </c>
      <c r="AE24" s="10">
        <f t="shared" si="16"/>
        <v>2</v>
      </c>
      <c r="AF24" s="10">
        <f t="shared" si="17"/>
        <v>3</v>
      </c>
      <c r="AG24" s="10">
        <f t="shared" si="18"/>
        <v>0</v>
      </c>
    </row>
    <row r="25" spans="1:33" ht="12.75">
      <c r="A25" s="35">
        <v>39560</v>
      </c>
      <c r="B25" s="33">
        <v>1</v>
      </c>
      <c r="C25" s="12">
        <f t="shared" si="0"/>
        <v>9</v>
      </c>
      <c r="D25" s="13">
        <f t="shared" si="1"/>
        <v>12</v>
      </c>
      <c r="F25" s="11">
        <v>1</v>
      </c>
      <c r="G25" s="12">
        <f t="shared" si="2"/>
        <v>12</v>
      </c>
      <c r="H25" s="13">
        <f t="shared" si="3"/>
        <v>8</v>
      </c>
      <c r="J25" s="11">
        <v>-1</v>
      </c>
      <c r="K25" s="12">
        <f t="shared" si="4"/>
        <v>10</v>
      </c>
      <c r="L25" s="13">
        <f t="shared" si="5"/>
        <v>9</v>
      </c>
      <c r="N25" s="11">
        <v>1</v>
      </c>
      <c r="O25" s="12">
        <f t="shared" si="20"/>
        <v>11</v>
      </c>
      <c r="P25" s="13">
        <f t="shared" si="7"/>
        <v>10</v>
      </c>
      <c r="R25" s="11">
        <v>-1</v>
      </c>
      <c r="S25" s="12">
        <f t="shared" si="8"/>
        <v>13</v>
      </c>
      <c r="T25" s="13">
        <f t="shared" si="9"/>
        <v>8</v>
      </c>
      <c r="W25" s="14">
        <f t="shared" si="10"/>
        <v>-3</v>
      </c>
      <c r="X25" s="14">
        <f t="shared" si="11"/>
        <v>4</v>
      </c>
      <c r="Y25" s="14">
        <f t="shared" si="12"/>
        <v>1</v>
      </c>
      <c r="Z25" s="15">
        <f t="shared" si="19"/>
        <v>1</v>
      </c>
      <c r="AA25" s="14">
        <f t="shared" si="13"/>
        <v>5</v>
      </c>
      <c r="AC25" s="10">
        <f t="shared" si="14"/>
        <v>4</v>
      </c>
      <c r="AD25" s="10">
        <f t="shared" si="15"/>
        <v>0.5</v>
      </c>
      <c r="AE25" s="10">
        <f t="shared" si="16"/>
        <v>2</v>
      </c>
      <c r="AF25" s="10">
        <f t="shared" si="17"/>
        <v>2</v>
      </c>
      <c r="AG25" s="10">
        <f t="shared" si="18"/>
        <v>0</v>
      </c>
    </row>
    <row r="26" spans="1:33" ht="12.75">
      <c r="A26" s="35">
        <v>39561</v>
      </c>
      <c r="B26" s="33">
        <v>1</v>
      </c>
      <c r="C26" s="12">
        <f t="shared" si="0"/>
        <v>10</v>
      </c>
      <c r="D26" s="13">
        <f t="shared" si="1"/>
        <v>12</v>
      </c>
      <c r="F26" s="11">
        <v>1</v>
      </c>
      <c r="G26" s="12">
        <f t="shared" si="2"/>
        <v>13</v>
      </c>
      <c r="H26" s="13">
        <f t="shared" si="3"/>
        <v>8</v>
      </c>
      <c r="J26" s="11">
        <v>1</v>
      </c>
      <c r="K26" s="12">
        <f t="shared" si="4"/>
        <v>11</v>
      </c>
      <c r="L26" s="13">
        <f t="shared" si="5"/>
        <v>9</v>
      </c>
      <c r="N26" s="11">
        <v>-1</v>
      </c>
      <c r="O26" s="12">
        <f t="shared" si="20"/>
        <v>11</v>
      </c>
      <c r="P26" s="13">
        <f t="shared" si="7"/>
        <v>11</v>
      </c>
      <c r="R26" s="11">
        <v>-1</v>
      </c>
      <c r="S26" s="12">
        <f t="shared" si="8"/>
        <v>13</v>
      </c>
      <c r="T26" s="13">
        <f t="shared" si="9"/>
        <v>9</v>
      </c>
      <c r="W26" s="14">
        <f t="shared" si="10"/>
        <v>-2</v>
      </c>
      <c r="X26" s="14">
        <f t="shared" si="11"/>
        <v>5</v>
      </c>
      <c r="Y26" s="14">
        <f t="shared" si="12"/>
        <v>2</v>
      </c>
      <c r="Z26" s="15">
        <f t="shared" si="19"/>
        <v>0</v>
      </c>
      <c r="AA26" s="14">
        <f t="shared" si="13"/>
        <v>4</v>
      </c>
      <c r="AC26" s="10">
        <f t="shared" si="14"/>
        <v>3.5</v>
      </c>
      <c r="AD26" s="10">
        <f t="shared" si="15"/>
        <v>0</v>
      </c>
      <c r="AE26" s="10">
        <f t="shared" si="16"/>
        <v>1.5</v>
      </c>
      <c r="AF26" s="10">
        <f t="shared" si="17"/>
        <v>2.5</v>
      </c>
      <c r="AG26" s="10">
        <f t="shared" si="18"/>
        <v>0.5</v>
      </c>
    </row>
    <row r="27" spans="1:33" ht="12.75">
      <c r="A27" s="35">
        <v>39562</v>
      </c>
      <c r="B27" s="33">
        <v>1</v>
      </c>
      <c r="C27" s="12">
        <f t="shared" si="0"/>
        <v>11</v>
      </c>
      <c r="D27" s="13">
        <f t="shared" si="1"/>
        <v>12</v>
      </c>
      <c r="F27" s="11">
        <v>-1</v>
      </c>
      <c r="G27" s="12">
        <f t="shared" si="2"/>
        <v>13</v>
      </c>
      <c r="H27" s="13">
        <f t="shared" si="3"/>
        <v>9</v>
      </c>
      <c r="J27" s="11">
        <v>-1</v>
      </c>
      <c r="K27" s="12">
        <f t="shared" si="4"/>
        <v>11</v>
      </c>
      <c r="L27" s="13">
        <f t="shared" si="5"/>
        <v>10</v>
      </c>
      <c r="N27" s="11">
        <v>1</v>
      </c>
      <c r="O27" s="12">
        <f t="shared" si="20"/>
        <v>12</v>
      </c>
      <c r="P27" s="13">
        <f t="shared" si="7"/>
        <v>11</v>
      </c>
      <c r="R27" s="11">
        <v>1</v>
      </c>
      <c r="S27" s="12">
        <f t="shared" si="8"/>
        <v>14</v>
      </c>
      <c r="T27" s="13">
        <f t="shared" si="9"/>
        <v>9</v>
      </c>
      <c r="W27" s="14">
        <f t="shared" si="10"/>
        <v>-1</v>
      </c>
      <c r="X27" s="14">
        <f t="shared" si="11"/>
        <v>4</v>
      </c>
      <c r="Y27" s="14">
        <f t="shared" si="12"/>
        <v>1</v>
      </c>
      <c r="Z27" s="15">
        <f t="shared" si="19"/>
        <v>1</v>
      </c>
      <c r="AA27" s="14">
        <f t="shared" si="13"/>
        <v>5</v>
      </c>
      <c r="AC27" s="10">
        <f t="shared" si="14"/>
        <v>3</v>
      </c>
      <c r="AD27" s="10">
        <f t="shared" si="15"/>
        <v>0.5</v>
      </c>
      <c r="AE27" s="10">
        <f t="shared" si="16"/>
        <v>2</v>
      </c>
      <c r="AF27" s="10">
        <f t="shared" si="17"/>
        <v>2</v>
      </c>
      <c r="AG27" s="10">
        <f t="shared" si="18"/>
        <v>0</v>
      </c>
    </row>
    <row r="28" spans="1:33" ht="12.75">
      <c r="A28" s="35">
        <v>39563</v>
      </c>
      <c r="B28" s="33">
        <v>1</v>
      </c>
      <c r="C28" s="12">
        <f t="shared" si="0"/>
        <v>12</v>
      </c>
      <c r="D28" s="13">
        <f t="shared" si="1"/>
        <v>12</v>
      </c>
      <c r="F28" s="11">
        <v>-1</v>
      </c>
      <c r="G28" s="12">
        <f t="shared" si="2"/>
        <v>13</v>
      </c>
      <c r="H28" s="13">
        <f t="shared" si="3"/>
        <v>10</v>
      </c>
      <c r="J28" s="11">
        <v>-1</v>
      </c>
      <c r="K28" s="12">
        <f t="shared" si="4"/>
        <v>11</v>
      </c>
      <c r="L28" s="13">
        <f t="shared" si="5"/>
        <v>11</v>
      </c>
      <c r="N28" s="11">
        <v>1</v>
      </c>
      <c r="O28" s="12">
        <f t="shared" si="20"/>
        <v>13</v>
      </c>
      <c r="P28" s="13">
        <f t="shared" si="7"/>
        <v>11</v>
      </c>
      <c r="R28" s="11">
        <v>-1</v>
      </c>
      <c r="S28" s="12">
        <f t="shared" si="8"/>
        <v>14</v>
      </c>
      <c r="T28" s="13">
        <f t="shared" si="9"/>
        <v>10</v>
      </c>
      <c r="W28" s="14">
        <f t="shared" si="10"/>
        <v>0</v>
      </c>
      <c r="X28" s="14">
        <f t="shared" si="11"/>
        <v>3</v>
      </c>
      <c r="Y28" s="14">
        <f t="shared" si="12"/>
        <v>0</v>
      </c>
      <c r="Z28" s="15">
        <f t="shared" si="19"/>
        <v>2</v>
      </c>
      <c r="AA28" s="14">
        <f t="shared" si="13"/>
        <v>4</v>
      </c>
      <c r="AC28" s="10">
        <f t="shared" si="14"/>
        <v>2</v>
      </c>
      <c r="AD28" s="10">
        <f t="shared" si="15"/>
        <v>0.5</v>
      </c>
      <c r="AE28" s="10">
        <f t="shared" si="16"/>
        <v>2</v>
      </c>
      <c r="AF28" s="10">
        <f t="shared" si="17"/>
        <v>1</v>
      </c>
      <c r="AG28" s="10">
        <f t="shared" si="18"/>
        <v>0</v>
      </c>
    </row>
    <row r="29" spans="1:33" ht="12.75">
      <c r="A29" s="35">
        <v>39564</v>
      </c>
      <c r="B29" s="33">
        <v>-1</v>
      </c>
      <c r="C29" s="12">
        <f t="shared" si="0"/>
        <v>12</v>
      </c>
      <c r="D29" s="13">
        <f t="shared" si="1"/>
        <v>13</v>
      </c>
      <c r="F29" s="11">
        <v>1</v>
      </c>
      <c r="G29" s="12">
        <f t="shared" si="2"/>
        <v>14</v>
      </c>
      <c r="H29" s="13">
        <f t="shared" si="3"/>
        <v>10</v>
      </c>
      <c r="J29" s="11">
        <v>1</v>
      </c>
      <c r="K29" s="12">
        <f t="shared" si="4"/>
        <v>12</v>
      </c>
      <c r="L29" s="13">
        <f t="shared" si="5"/>
        <v>11</v>
      </c>
      <c r="N29" s="11">
        <v>1</v>
      </c>
      <c r="O29" s="12">
        <f t="shared" si="20"/>
        <v>14</v>
      </c>
      <c r="P29" s="13">
        <f t="shared" si="7"/>
        <v>11</v>
      </c>
      <c r="R29" s="11">
        <v>1</v>
      </c>
      <c r="S29" s="12">
        <f t="shared" si="8"/>
        <v>15</v>
      </c>
      <c r="T29" s="13">
        <f t="shared" si="9"/>
        <v>10</v>
      </c>
      <c r="W29" s="14">
        <f t="shared" si="10"/>
        <v>-1</v>
      </c>
      <c r="X29" s="14">
        <f t="shared" si="11"/>
        <v>4</v>
      </c>
      <c r="Y29" s="14">
        <f t="shared" si="12"/>
        <v>1</v>
      </c>
      <c r="Z29" s="15">
        <f t="shared" si="19"/>
        <v>3</v>
      </c>
      <c r="AA29" s="14">
        <f t="shared" si="13"/>
        <v>5</v>
      </c>
      <c r="AC29" s="10">
        <f t="shared" si="14"/>
        <v>3</v>
      </c>
      <c r="AD29" s="10">
        <f t="shared" si="15"/>
        <v>0.5</v>
      </c>
      <c r="AE29" s="10">
        <f t="shared" si="16"/>
        <v>2</v>
      </c>
      <c r="AF29" s="10">
        <f t="shared" si="17"/>
        <v>1</v>
      </c>
      <c r="AG29" s="10">
        <f t="shared" si="18"/>
        <v>0</v>
      </c>
    </row>
    <row r="30" spans="1:33" ht="12.75">
      <c r="A30" s="35">
        <v>39565</v>
      </c>
      <c r="B30" s="33">
        <v>-1</v>
      </c>
      <c r="C30" s="12">
        <f t="shared" si="0"/>
        <v>12</v>
      </c>
      <c r="D30" s="13">
        <f t="shared" si="1"/>
        <v>14</v>
      </c>
      <c r="F30" s="11">
        <v>-1</v>
      </c>
      <c r="G30" s="12">
        <f t="shared" si="2"/>
        <v>14</v>
      </c>
      <c r="H30" s="13">
        <f t="shared" si="3"/>
        <v>11</v>
      </c>
      <c r="J30" s="11">
        <v>1</v>
      </c>
      <c r="K30" s="12">
        <f t="shared" si="4"/>
        <v>13</v>
      </c>
      <c r="L30" s="13">
        <f t="shared" si="5"/>
        <v>11</v>
      </c>
      <c r="N30" s="11">
        <v>-1</v>
      </c>
      <c r="O30" s="12">
        <f t="shared" si="20"/>
        <v>14</v>
      </c>
      <c r="P30" s="13">
        <f t="shared" si="7"/>
        <v>12</v>
      </c>
      <c r="R30" s="11">
        <v>1</v>
      </c>
      <c r="S30" s="12">
        <f t="shared" si="8"/>
        <v>16</v>
      </c>
      <c r="T30" s="13">
        <f t="shared" si="9"/>
        <v>10</v>
      </c>
      <c r="W30" s="14">
        <f t="shared" si="10"/>
        <v>-2</v>
      </c>
      <c r="X30" s="14">
        <f t="shared" si="11"/>
        <v>3</v>
      </c>
      <c r="Y30" s="14">
        <f t="shared" si="12"/>
        <v>2</v>
      </c>
      <c r="Z30" s="15">
        <f t="shared" si="19"/>
        <v>2</v>
      </c>
      <c r="AA30" s="14">
        <f t="shared" si="13"/>
        <v>6</v>
      </c>
      <c r="AC30" s="10">
        <f t="shared" si="14"/>
        <v>4</v>
      </c>
      <c r="AD30" s="10">
        <f t="shared" si="15"/>
        <v>1.5</v>
      </c>
      <c r="AE30" s="10">
        <f t="shared" si="16"/>
        <v>2</v>
      </c>
      <c r="AF30" s="10">
        <f t="shared" si="17"/>
        <v>2</v>
      </c>
      <c r="AG30" s="10">
        <f t="shared" si="18"/>
        <v>0</v>
      </c>
    </row>
    <row r="31" spans="1:33" ht="12.75">
      <c r="A31" s="35">
        <v>39566</v>
      </c>
      <c r="B31" s="33">
        <v>-1</v>
      </c>
      <c r="C31" s="12">
        <f t="shared" si="0"/>
        <v>12</v>
      </c>
      <c r="D31" s="13">
        <f t="shared" si="1"/>
        <v>15</v>
      </c>
      <c r="F31" s="11">
        <v>0</v>
      </c>
      <c r="G31" s="12">
        <f t="shared" si="2"/>
        <v>14</v>
      </c>
      <c r="H31" s="13">
        <f t="shared" si="3"/>
        <v>11</v>
      </c>
      <c r="J31" s="11">
        <v>0</v>
      </c>
      <c r="K31" s="12">
        <f t="shared" si="4"/>
        <v>13</v>
      </c>
      <c r="L31" s="13">
        <f t="shared" si="5"/>
        <v>11</v>
      </c>
      <c r="N31" s="11">
        <v>0</v>
      </c>
      <c r="O31" s="12">
        <f t="shared" si="20"/>
        <v>14</v>
      </c>
      <c r="P31" s="13">
        <f t="shared" si="7"/>
        <v>12</v>
      </c>
      <c r="R31" s="11">
        <v>-1</v>
      </c>
      <c r="S31" s="12">
        <f t="shared" si="8"/>
        <v>16</v>
      </c>
      <c r="T31" s="13">
        <f t="shared" si="9"/>
        <v>11</v>
      </c>
      <c r="W31" s="14">
        <f t="shared" si="10"/>
        <v>-3</v>
      </c>
      <c r="X31" s="14">
        <f t="shared" si="11"/>
        <v>3</v>
      </c>
      <c r="Y31" s="14">
        <f t="shared" si="12"/>
        <v>2</v>
      </c>
      <c r="Z31" s="15">
        <f t="shared" si="19"/>
        <v>2</v>
      </c>
      <c r="AA31" s="14">
        <f t="shared" si="13"/>
        <v>5</v>
      </c>
      <c r="AC31" s="10">
        <f t="shared" si="14"/>
        <v>4</v>
      </c>
      <c r="AD31" s="10">
        <f t="shared" si="15"/>
        <v>1</v>
      </c>
      <c r="AE31" s="10">
        <f t="shared" si="16"/>
        <v>1.5</v>
      </c>
      <c r="AF31" s="10">
        <f t="shared" si="17"/>
        <v>1.5</v>
      </c>
      <c r="AG31" s="10">
        <f t="shared" si="18"/>
        <v>0</v>
      </c>
    </row>
    <row r="32" spans="1:33" ht="12.75">
      <c r="A32" s="35">
        <v>39567</v>
      </c>
      <c r="B32" s="33">
        <v>1</v>
      </c>
      <c r="C32" s="12">
        <f t="shared" si="0"/>
        <v>13</v>
      </c>
      <c r="D32" s="13">
        <f t="shared" si="1"/>
        <v>15</v>
      </c>
      <c r="F32" s="11">
        <v>1</v>
      </c>
      <c r="G32" s="12">
        <f t="shared" si="2"/>
        <v>15</v>
      </c>
      <c r="H32" s="13">
        <f t="shared" si="3"/>
        <v>11</v>
      </c>
      <c r="J32" s="11">
        <v>1</v>
      </c>
      <c r="K32" s="12">
        <f t="shared" si="4"/>
        <v>14</v>
      </c>
      <c r="L32" s="13">
        <f t="shared" si="5"/>
        <v>11</v>
      </c>
      <c r="N32" s="11">
        <v>1</v>
      </c>
      <c r="O32" s="12">
        <f t="shared" si="20"/>
        <v>15</v>
      </c>
      <c r="P32" s="13">
        <f t="shared" si="7"/>
        <v>12</v>
      </c>
      <c r="R32" s="11">
        <v>1</v>
      </c>
      <c r="S32" s="12">
        <f t="shared" si="8"/>
        <v>17</v>
      </c>
      <c r="T32" s="13">
        <f t="shared" si="9"/>
        <v>11</v>
      </c>
      <c r="W32" s="14">
        <f t="shared" si="10"/>
        <v>-2</v>
      </c>
      <c r="X32" s="14">
        <f t="shared" si="11"/>
        <v>4</v>
      </c>
      <c r="Y32" s="14">
        <f t="shared" si="12"/>
        <v>3</v>
      </c>
      <c r="Z32" s="15">
        <f t="shared" si="19"/>
        <v>3</v>
      </c>
      <c r="AA32" s="14">
        <f t="shared" si="13"/>
        <v>6</v>
      </c>
      <c r="AC32" s="10">
        <f t="shared" si="14"/>
        <v>4</v>
      </c>
      <c r="AD32" s="10">
        <f t="shared" si="15"/>
        <v>1</v>
      </c>
      <c r="AE32" s="10">
        <f t="shared" si="16"/>
        <v>1.5</v>
      </c>
      <c r="AF32" s="10">
        <f t="shared" si="17"/>
        <v>1.5</v>
      </c>
      <c r="AG32" s="10">
        <f t="shared" si="18"/>
        <v>0</v>
      </c>
    </row>
    <row r="33" spans="1:33" ht="12.75">
      <c r="A33" s="35">
        <v>39568</v>
      </c>
      <c r="B33" s="33">
        <v>-1</v>
      </c>
      <c r="C33" s="12">
        <f t="shared" si="0"/>
        <v>13</v>
      </c>
      <c r="D33" s="13">
        <f t="shared" si="1"/>
        <v>16</v>
      </c>
      <c r="F33" s="11">
        <v>-1</v>
      </c>
      <c r="G33" s="12">
        <f t="shared" si="2"/>
        <v>15</v>
      </c>
      <c r="H33" s="13">
        <f t="shared" si="3"/>
        <v>12</v>
      </c>
      <c r="J33" s="11">
        <v>-1</v>
      </c>
      <c r="K33" s="12">
        <f t="shared" si="4"/>
        <v>14</v>
      </c>
      <c r="L33" s="13">
        <f t="shared" si="5"/>
        <v>12</v>
      </c>
      <c r="N33" s="11">
        <v>-1</v>
      </c>
      <c r="O33" s="12">
        <f t="shared" si="20"/>
        <v>15</v>
      </c>
      <c r="P33" s="13">
        <f t="shared" si="7"/>
        <v>13</v>
      </c>
      <c r="R33" s="11">
        <v>1</v>
      </c>
      <c r="S33" s="12">
        <f t="shared" si="8"/>
        <v>18</v>
      </c>
      <c r="T33" s="13">
        <f t="shared" si="9"/>
        <v>11</v>
      </c>
      <c r="W33" s="14">
        <f t="shared" si="10"/>
        <v>-3</v>
      </c>
      <c r="X33" s="14">
        <f t="shared" si="11"/>
        <v>3</v>
      </c>
      <c r="Y33" s="14">
        <f t="shared" si="12"/>
        <v>2</v>
      </c>
      <c r="Z33" s="15">
        <f t="shared" si="19"/>
        <v>2</v>
      </c>
      <c r="AA33" s="14">
        <f t="shared" si="13"/>
        <v>7</v>
      </c>
      <c r="AC33" s="10">
        <f t="shared" si="14"/>
        <v>5</v>
      </c>
      <c r="AD33" s="10">
        <f t="shared" si="15"/>
        <v>2</v>
      </c>
      <c r="AE33" s="10">
        <f t="shared" si="16"/>
        <v>2.5</v>
      </c>
      <c r="AF33" s="10">
        <f t="shared" si="17"/>
        <v>2.5</v>
      </c>
      <c r="AG33" s="10">
        <f t="shared" si="18"/>
        <v>0</v>
      </c>
    </row>
    <row r="34" spans="1:33" ht="12.75">
      <c r="A34" s="35">
        <v>39569</v>
      </c>
      <c r="B34" s="33">
        <v>0</v>
      </c>
      <c r="C34" s="12">
        <f t="shared" si="0"/>
        <v>13</v>
      </c>
      <c r="D34" s="13">
        <f t="shared" si="1"/>
        <v>16</v>
      </c>
      <c r="F34" s="11">
        <v>1</v>
      </c>
      <c r="G34" s="12">
        <f t="shared" si="2"/>
        <v>16</v>
      </c>
      <c r="H34" s="13">
        <f t="shared" si="3"/>
        <v>12</v>
      </c>
      <c r="J34" s="11">
        <v>0</v>
      </c>
      <c r="K34" s="12">
        <f t="shared" si="4"/>
        <v>14</v>
      </c>
      <c r="L34" s="13">
        <f t="shared" si="5"/>
        <v>12</v>
      </c>
      <c r="N34" s="11">
        <v>1</v>
      </c>
      <c r="O34" s="12">
        <f t="shared" si="20"/>
        <v>16</v>
      </c>
      <c r="P34" s="13">
        <f t="shared" si="7"/>
        <v>13</v>
      </c>
      <c r="R34" s="11">
        <v>0</v>
      </c>
      <c r="S34" s="12">
        <f t="shared" si="8"/>
        <v>18</v>
      </c>
      <c r="T34" s="13">
        <f t="shared" si="9"/>
        <v>11</v>
      </c>
      <c r="W34" s="14">
        <f t="shared" si="10"/>
        <v>-3</v>
      </c>
      <c r="X34" s="14">
        <f t="shared" si="11"/>
        <v>4</v>
      </c>
      <c r="Y34" s="14">
        <f t="shared" si="12"/>
        <v>2</v>
      </c>
      <c r="Z34" s="15">
        <f t="shared" si="19"/>
        <v>3</v>
      </c>
      <c r="AA34" s="14">
        <f t="shared" si="13"/>
        <v>7</v>
      </c>
      <c r="AC34" s="10">
        <f t="shared" si="14"/>
        <v>5</v>
      </c>
      <c r="AD34" s="10">
        <f t="shared" si="15"/>
        <v>1.5</v>
      </c>
      <c r="AE34" s="10">
        <f t="shared" si="16"/>
        <v>2.5</v>
      </c>
      <c r="AF34" s="10">
        <f t="shared" si="17"/>
        <v>2</v>
      </c>
      <c r="AG34" s="10">
        <f t="shared" si="18"/>
        <v>0</v>
      </c>
    </row>
    <row r="35" spans="1:33" ht="12.75">
      <c r="A35" s="35">
        <v>39570</v>
      </c>
      <c r="B35" s="33">
        <v>1</v>
      </c>
      <c r="C35" s="12">
        <f t="shared" si="0"/>
        <v>14</v>
      </c>
      <c r="D35" s="13">
        <f t="shared" si="1"/>
        <v>16</v>
      </c>
      <c r="F35" s="11">
        <v>-1</v>
      </c>
      <c r="G35" s="12">
        <f t="shared" si="2"/>
        <v>16</v>
      </c>
      <c r="H35" s="13">
        <f t="shared" si="3"/>
        <v>13</v>
      </c>
      <c r="J35" s="11">
        <v>1</v>
      </c>
      <c r="K35" s="12">
        <f t="shared" si="4"/>
        <v>15</v>
      </c>
      <c r="L35" s="13">
        <f t="shared" si="5"/>
        <v>12</v>
      </c>
      <c r="N35" s="11">
        <v>1</v>
      </c>
      <c r="O35" s="12">
        <f t="shared" si="20"/>
        <v>17</v>
      </c>
      <c r="P35" s="13">
        <f t="shared" si="7"/>
        <v>13</v>
      </c>
      <c r="R35" s="11">
        <v>1</v>
      </c>
      <c r="S35" s="12">
        <f t="shared" si="8"/>
        <v>19</v>
      </c>
      <c r="T35" s="13">
        <f t="shared" si="9"/>
        <v>11</v>
      </c>
      <c r="W35" s="14">
        <f t="shared" si="10"/>
        <v>-2</v>
      </c>
      <c r="X35" s="14">
        <f t="shared" si="11"/>
        <v>3</v>
      </c>
      <c r="Y35" s="14">
        <f t="shared" si="12"/>
        <v>3</v>
      </c>
      <c r="Z35" s="15">
        <f t="shared" si="19"/>
        <v>4</v>
      </c>
      <c r="AA35" s="14">
        <f t="shared" si="13"/>
        <v>8</v>
      </c>
      <c r="AC35" s="10">
        <f aca="true" t="shared" si="21" ref="AC35:AC66">(MAX($W35:$AA35)-W35)/2</f>
        <v>5</v>
      </c>
      <c r="AD35" s="10">
        <f aca="true" t="shared" si="22" ref="AD35:AD66">(MAX($W35:$AA35)-X35)/2</f>
        <v>2.5</v>
      </c>
      <c r="AE35" s="10">
        <f aca="true" t="shared" si="23" ref="AE35:AE66">(MAX($W35:$AA35)-Y35)/2</f>
        <v>2.5</v>
      </c>
      <c r="AF35" s="10">
        <f aca="true" t="shared" si="24" ref="AF35:AF66">(MAX($W35:$AA35)-Z35)/2</f>
        <v>2</v>
      </c>
      <c r="AG35" s="10">
        <f aca="true" t="shared" si="25" ref="AG35:AG66">(MAX($W35:$AA35)-AA35)/2</f>
        <v>0</v>
      </c>
    </row>
    <row r="36" spans="1:33" ht="12.75">
      <c r="A36" s="35">
        <v>39571</v>
      </c>
      <c r="B36" s="33">
        <v>1</v>
      </c>
      <c r="C36" s="12">
        <f t="shared" si="0"/>
        <v>15</v>
      </c>
      <c r="D36" s="13">
        <f t="shared" si="1"/>
        <v>16</v>
      </c>
      <c r="F36" s="11">
        <v>-1</v>
      </c>
      <c r="G36" s="12">
        <f t="shared" si="2"/>
        <v>16</v>
      </c>
      <c r="H36" s="13">
        <f t="shared" si="3"/>
        <v>14</v>
      </c>
      <c r="J36" s="11">
        <v>-1</v>
      </c>
      <c r="K36" s="12">
        <f t="shared" si="4"/>
        <v>15</v>
      </c>
      <c r="L36" s="13">
        <f t="shared" si="5"/>
        <v>13</v>
      </c>
      <c r="N36" s="11">
        <v>-1</v>
      </c>
      <c r="O36" s="12">
        <f t="shared" si="20"/>
        <v>17</v>
      </c>
      <c r="P36" s="13">
        <f t="shared" si="7"/>
        <v>14</v>
      </c>
      <c r="R36" s="11">
        <v>-1</v>
      </c>
      <c r="S36" s="12">
        <f t="shared" si="8"/>
        <v>19</v>
      </c>
      <c r="T36" s="13">
        <f t="shared" si="9"/>
        <v>12</v>
      </c>
      <c r="W36" s="14">
        <f t="shared" si="10"/>
        <v>-1</v>
      </c>
      <c r="X36" s="14">
        <f t="shared" si="11"/>
        <v>2</v>
      </c>
      <c r="Y36" s="14">
        <f t="shared" si="12"/>
        <v>2</v>
      </c>
      <c r="Z36" s="15">
        <f t="shared" si="19"/>
        <v>3</v>
      </c>
      <c r="AA36" s="14">
        <f t="shared" si="13"/>
        <v>7</v>
      </c>
      <c r="AC36" s="10">
        <f t="shared" si="21"/>
        <v>4</v>
      </c>
      <c r="AD36" s="10">
        <f t="shared" si="22"/>
        <v>2.5</v>
      </c>
      <c r="AE36" s="10">
        <f t="shared" si="23"/>
        <v>2.5</v>
      </c>
      <c r="AF36" s="10">
        <f t="shared" si="24"/>
        <v>2</v>
      </c>
      <c r="AG36" s="10">
        <f t="shared" si="25"/>
        <v>0</v>
      </c>
    </row>
    <row r="37" spans="1:33" ht="12.75">
      <c r="A37" s="35">
        <v>39572</v>
      </c>
      <c r="B37" s="33">
        <v>1</v>
      </c>
      <c r="C37" s="12">
        <f t="shared" si="0"/>
        <v>16</v>
      </c>
      <c r="D37" s="13">
        <f t="shared" si="1"/>
        <v>16</v>
      </c>
      <c r="F37" s="11">
        <v>-1</v>
      </c>
      <c r="G37" s="12">
        <f t="shared" si="2"/>
        <v>16</v>
      </c>
      <c r="H37" s="13">
        <f t="shared" si="3"/>
        <v>15</v>
      </c>
      <c r="J37" s="11">
        <v>1</v>
      </c>
      <c r="K37" s="12">
        <f t="shared" si="4"/>
        <v>16</v>
      </c>
      <c r="L37" s="13">
        <f t="shared" si="5"/>
        <v>13</v>
      </c>
      <c r="N37" s="11">
        <v>1</v>
      </c>
      <c r="O37" s="12">
        <f t="shared" si="20"/>
        <v>18</v>
      </c>
      <c r="P37" s="13">
        <f t="shared" si="7"/>
        <v>14</v>
      </c>
      <c r="R37" s="11">
        <v>1</v>
      </c>
      <c r="S37" s="12">
        <f t="shared" si="8"/>
        <v>20</v>
      </c>
      <c r="T37" s="13">
        <f t="shared" si="9"/>
        <v>12</v>
      </c>
      <c r="W37" s="14">
        <f t="shared" si="10"/>
        <v>0</v>
      </c>
      <c r="X37" s="14">
        <f t="shared" si="11"/>
        <v>1</v>
      </c>
      <c r="Y37" s="14">
        <f t="shared" si="12"/>
        <v>3</v>
      </c>
      <c r="Z37" s="15">
        <f t="shared" si="19"/>
        <v>4</v>
      </c>
      <c r="AA37" s="14">
        <f t="shared" si="13"/>
        <v>8</v>
      </c>
      <c r="AC37" s="10">
        <f t="shared" si="21"/>
        <v>4</v>
      </c>
      <c r="AD37" s="10">
        <f t="shared" si="22"/>
        <v>3.5</v>
      </c>
      <c r="AE37" s="10">
        <f t="shared" si="23"/>
        <v>2.5</v>
      </c>
      <c r="AF37" s="10">
        <f t="shared" si="24"/>
        <v>2</v>
      </c>
      <c r="AG37" s="10">
        <f t="shared" si="25"/>
        <v>0</v>
      </c>
    </row>
    <row r="38" spans="1:33" ht="12.75">
      <c r="A38" s="35">
        <v>39573</v>
      </c>
      <c r="B38" s="33">
        <v>0</v>
      </c>
      <c r="C38" s="12">
        <f t="shared" si="0"/>
        <v>16</v>
      </c>
      <c r="D38" s="13">
        <f t="shared" si="1"/>
        <v>16</v>
      </c>
      <c r="F38" s="11">
        <v>0</v>
      </c>
      <c r="G38" s="12">
        <f t="shared" si="2"/>
        <v>16</v>
      </c>
      <c r="H38" s="13">
        <f t="shared" si="3"/>
        <v>15</v>
      </c>
      <c r="J38" s="11">
        <v>-1</v>
      </c>
      <c r="K38" s="12">
        <f t="shared" si="4"/>
        <v>16</v>
      </c>
      <c r="L38" s="13">
        <f t="shared" si="5"/>
        <v>14</v>
      </c>
      <c r="N38" s="11">
        <v>1</v>
      </c>
      <c r="O38" s="12">
        <f t="shared" si="20"/>
        <v>19</v>
      </c>
      <c r="P38" s="13">
        <f t="shared" si="7"/>
        <v>14</v>
      </c>
      <c r="R38" s="11">
        <v>1</v>
      </c>
      <c r="S38" s="12">
        <f t="shared" si="8"/>
        <v>21</v>
      </c>
      <c r="T38" s="13">
        <f t="shared" si="9"/>
        <v>12</v>
      </c>
      <c r="W38" s="14">
        <f aca="true" t="shared" si="26" ref="W38:W69">C38-D38</f>
        <v>0</v>
      </c>
      <c r="X38" s="14">
        <f aca="true" t="shared" si="27" ref="X38:X69">G38-H38</f>
        <v>1</v>
      </c>
      <c r="Y38" s="14">
        <f aca="true" t="shared" si="28" ref="Y38:Y69">K38-L38</f>
        <v>2</v>
      </c>
      <c r="Z38" s="15">
        <f aca="true" t="shared" si="29" ref="Z38:Z69">O38-P38</f>
        <v>5</v>
      </c>
      <c r="AA38" s="14">
        <f aca="true" t="shared" si="30" ref="AA38:AA69">S38-T38</f>
        <v>9</v>
      </c>
      <c r="AC38" s="10">
        <f t="shared" si="21"/>
        <v>4.5</v>
      </c>
      <c r="AD38" s="10">
        <f t="shared" si="22"/>
        <v>4</v>
      </c>
      <c r="AE38" s="10">
        <f t="shared" si="23"/>
        <v>3.5</v>
      </c>
      <c r="AF38" s="10">
        <f t="shared" si="24"/>
        <v>2</v>
      </c>
      <c r="AG38" s="10">
        <f t="shared" si="25"/>
        <v>0</v>
      </c>
    </row>
    <row r="39" spans="1:33" ht="12.75">
      <c r="A39" s="35">
        <v>39574</v>
      </c>
      <c r="B39" s="33">
        <v>1</v>
      </c>
      <c r="C39" s="12">
        <f aca="true" t="shared" si="31" ref="C39:C69">C38+IF(B39&gt;0,B39,0)</f>
        <v>17</v>
      </c>
      <c r="D39" s="13">
        <f aca="true" t="shared" si="32" ref="D39:D69">D38-IF(B39&lt;0,B39,0)</f>
        <v>16</v>
      </c>
      <c r="F39" s="11">
        <v>-1</v>
      </c>
      <c r="G39" s="12">
        <f aca="true" t="shared" si="33" ref="G39:G69">G38+IF(F39&gt;0,F39,0)</f>
        <v>16</v>
      </c>
      <c r="H39" s="13">
        <f aca="true" t="shared" si="34" ref="H39:H69">H38-IF(F39&lt;0,F39,0)</f>
        <v>16</v>
      </c>
      <c r="J39" s="11">
        <v>-1</v>
      </c>
      <c r="K39" s="12">
        <f aca="true" t="shared" si="35" ref="K39:K70">K38+IF(J39&gt;0,J39,0)</f>
        <v>16</v>
      </c>
      <c r="L39" s="13">
        <f aca="true" t="shared" si="36" ref="L39:L70">L38-IF(J39&lt;0,J39,0)</f>
        <v>15</v>
      </c>
      <c r="N39" s="11">
        <v>-1</v>
      </c>
      <c r="O39" s="12">
        <f aca="true" t="shared" si="37" ref="O39:O70">O38+IF(N39&gt;0,N39,0)</f>
        <v>19</v>
      </c>
      <c r="P39" s="13">
        <f aca="true" t="shared" si="38" ref="P39:P70">P38-IF(N39&lt;0,N39,0)</f>
        <v>15</v>
      </c>
      <c r="R39" s="11">
        <v>1</v>
      </c>
      <c r="S39" s="12">
        <f t="shared" si="8"/>
        <v>22</v>
      </c>
      <c r="T39" s="13">
        <f t="shared" si="9"/>
        <v>12</v>
      </c>
      <c r="W39" s="14">
        <f t="shared" si="26"/>
        <v>1</v>
      </c>
      <c r="X39" s="14">
        <f t="shared" si="27"/>
        <v>0</v>
      </c>
      <c r="Y39" s="14">
        <f t="shared" si="28"/>
        <v>1</v>
      </c>
      <c r="Z39" s="15">
        <f t="shared" si="29"/>
        <v>4</v>
      </c>
      <c r="AA39" s="14">
        <f t="shared" si="30"/>
        <v>10</v>
      </c>
      <c r="AC39" s="10">
        <f t="shared" si="21"/>
        <v>4.5</v>
      </c>
      <c r="AD39" s="10">
        <f t="shared" si="22"/>
        <v>5</v>
      </c>
      <c r="AE39" s="10">
        <f t="shared" si="23"/>
        <v>4.5</v>
      </c>
      <c r="AF39" s="10">
        <f t="shared" si="24"/>
        <v>3</v>
      </c>
      <c r="AG39" s="10">
        <f t="shared" si="25"/>
        <v>0</v>
      </c>
    </row>
    <row r="40" spans="1:33" ht="12.75">
      <c r="A40" s="35">
        <v>39575</v>
      </c>
      <c r="B40" s="33">
        <v>1</v>
      </c>
      <c r="C40" s="12">
        <f t="shared" si="31"/>
        <v>18</v>
      </c>
      <c r="D40" s="13">
        <f t="shared" si="32"/>
        <v>16</v>
      </c>
      <c r="F40" s="11">
        <v>-1</v>
      </c>
      <c r="G40" s="12">
        <f t="shared" si="33"/>
        <v>16</v>
      </c>
      <c r="H40" s="13">
        <f t="shared" si="34"/>
        <v>17</v>
      </c>
      <c r="J40" s="11">
        <v>1</v>
      </c>
      <c r="K40" s="12">
        <f t="shared" si="35"/>
        <v>17</v>
      </c>
      <c r="L40" s="13">
        <f t="shared" si="36"/>
        <v>15</v>
      </c>
      <c r="N40" s="11">
        <v>1</v>
      </c>
      <c r="O40" s="12">
        <f t="shared" si="37"/>
        <v>20</v>
      </c>
      <c r="P40" s="13">
        <f t="shared" si="38"/>
        <v>15</v>
      </c>
      <c r="R40" s="11">
        <v>-1</v>
      </c>
      <c r="S40" s="12">
        <f t="shared" si="8"/>
        <v>22</v>
      </c>
      <c r="T40" s="13">
        <f t="shared" si="9"/>
        <v>13</v>
      </c>
      <c r="W40" s="14">
        <f t="shared" si="26"/>
        <v>2</v>
      </c>
      <c r="X40" s="14">
        <f t="shared" si="27"/>
        <v>-1</v>
      </c>
      <c r="Y40" s="14">
        <f t="shared" si="28"/>
        <v>2</v>
      </c>
      <c r="Z40" s="15">
        <f t="shared" si="29"/>
        <v>5</v>
      </c>
      <c r="AA40" s="14">
        <f t="shared" si="30"/>
        <v>9</v>
      </c>
      <c r="AC40" s="10">
        <f t="shared" si="21"/>
        <v>3.5</v>
      </c>
      <c r="AD40" s="10">
        <f t="shared" si="22"/>
        <v>5</v>
      </c>
      <c r="AE40" s="10">
        <f t="shared" si="23"/>
        <v>3.5</v>
      </c>
      <c r="AF40" s="10">
        <f t="shared" si="24"/>
        <v>2</v>
      </c>
      <c r="AG40" s="10">
        <f t="shared" si="25"/>
        <v>0</v>
      </c>
    </row>
    <row r="41" spans="1:33" ht="12.75">
      <c r="A41" s="35">
        <v>39576</v>
      </c>
      <c r="B41" s="33">
        <v>-1</v>
      </c>
      <c r="C41" s="12">
        <f t="shared" si="31"/>
        <v>18</v>
      </c>
      <c r="D41" s="13">
        <f t="shared" si="32"/>
        <v>17</v>
      </c>
      <c r="F41" s="11">
        <v>-1</v>
      </c>
      <c r="G41" s="12">
        <f t="shared" si="33"/>
        <v>16</v>
      </c>
      <c r="H41" s="13">
        <f t="shared" si="34"/>
        <v>18</v>
      </c>
      <c r="J41" s="11">
        <v>0</v>
      </c>
      <c r="K41" s="12">
        <f t="shared" si="35"/>
        <v>17</v>
      </c>
      <c r="L41" s="13">
        <f t="shared" si="36"/>
        <v>15</v>
      </c>
      <c r="N41" s="11">
        <v>-1</v>
      </c>
      <c r="O41" s="12">
        <f t="shared" si="37"/>
        <v>20</v>
      </c>
      <c r="P41" s="13">
        <f t="shared" si="38"/>
        <v>16</v>
      </c>
      <c r="R41" s="11">
        <v>-1</v>
      </c>
      <c r="S41" s="12">
        <f t="shared" si="8"/>
        <v>22</v>
      </c>
      <c r="T41" s="13">
        <f t="shared" si="9"/>
        <v>14</v>
      </c>
      <c r="W41" s="14">
        <f t="shared" si="26"/>
        <v>1</v>
      </c>
      <c r="X41" s="14">
        <f t="shared" si="27"/>
        <v>-2</v>
      </c>
      <c r="Y41" s="14">
        <f t="shared" si="28"/>
        <v>2</v>
      </c>
      <c r="Z41" s="15">
        <f t="shared" si="29"/>
        <v>4</v>
      </c>
      <c r="AA41" s="14">
        <f t="shared" si="30"/>
        <v>8</v>
      </c>
      <c r="AC41" s="10">
        <f t="shared" si="21"/>
        <v>3.5</v>
      </c>
      <c r="AD41" s="10">
        <f t="shared" si="22"/>
        <v>5</v>
      </c>
      <c r="AE41" s="10">
        <f t="shared" si="23"/>
        <v>3</v>
      </c>
      <c r="AF41" s="10">
        <f t="shared" si="24"/>
        <v>2</v>
      </c>
      <c r="AG41" s="10">
        <f t="shared" si="25"/>
        <v>0</v>
      </c>
    </row>
    <row r="42" spans="1:33" ht="12.75">
      <c r="A42" s="35">
        <v>39577</v>
      </c>
      <c r="B42" s="33">
        <v>1</v>
      </c>
      <c r="C42" s="12">
        <f t="shared" si="31"/>
        <v>19</v>
      </c>
      <c r="D42" s="13">
        <f t="shared" si="32"/>
        <v>17</v>
      </c>
      <c r="F42" s="11">
        <v>1</v>
      </c>
      <c r="G42" s="12">
        <f t="shared" si="33"/>
        <v>17</v>
      </c>
      <c r="H42" s="13">
        <f t="shared" si="34"/>
        <v>18</v>
      </c>
      <c r="J42" s="11">
        <v>0</v>
      </c>
      <c r="K42" s="12">
        <f t="shared" si="35"/>
        <v>17</v>
      </c>
      <c r="L42" s="13">
        <f t="shared" si="36"/>
        <v>15</v>
      </c>
      <c r="N42" s="11">
        <v>1</v>
      </c>
      <c r="O42" s="12">
        <f t="shared" si="37"/>
        <v>21</v>
      </c>
      <c r="P42" s="13">
        <f t="shared" si="38"/>
        <v>16</v>
      </c>
      <c r="R42" s="11">
        <v>-1</v>
      </c>
      <c r="S42" s="12">
        <f t="shared" si="8"/>
        <v>22</v>
      </c>
      <c r="T42" s="13">
        <f t="shared" si="9"/>
        <v>15</v>
      </c>
      <c r="W42" s="14">
        <f t="shared" si="26"/>
        <v>2</v>
      </c>
      <c r="X42" s="14">
        <f t="shared" si="27"/>
        <v>-1</v>
      </c>
      <c r="Y42" s="14">
        <f t="shared" si="28"/>
        <v>2</v>
      </c>
      <c r="Z42" s="15">
        <f t="shared" si="29"/>
        <v>5</v>
      </c>
      <c r="AA42" s="14">
        <f t="shared" si="30"/>
        <v>7</v>
      </c>
      <c r="AC42" s="10">
        <f t="shared" si="21"/>
        <v>2.5</v>
      </c>
      <c r="AD42" s="10">
        <f t="shared" si="22"/>
        <v>4</v>
      </c>
      <c r="AE42" s="10">
        <f t="shared" si="23"/>
        <v>2.5</v>
      </c>
      <c r="AF42" s="10">
        <f t="shared" si="24"/>
        <v>1</v>
      </c>
      <c r="AG42" s="10">
        <f t="shared" si="25"/>
        <v>0</v>
      </c>
    </row>
    <row r="43" spans="1:38" ht="12.75">
      <c r="A43" s="35">
        <v>39578</v>
      </c>
      <c r="B43" s="33">
        <v>1</v>
      </c>
      <c r="C43" s="12">
        <f t="shared" si="31"/>
        <v>20</v>
      </c>
      <c r="D43" s="13">
        <f t="shared" si="32"/>
        <v>17</v>
      </c>
      <c r="F43" s="11">
        <v>-1</v>
      </c>
      <c r="G43" s="12">
        <f>G42+IF(F43&gt;0,F43,0)</f>
        <v>17</v>
      </c>
      <c r="H43" s="13">
        <f>H42-IF(F43&lt;0,F43,0)</f>
        <v>19</v>
      </c>
      <c r="J43" s="11">
        <v>0</v>
      </c>
      <c r="K43" s="38">
        <v>18</v>
      </c>
      <c r="L43" s="39">
        <v>16</v>
      </c>
      <c r="N43" s="11">
        <v>-1</v>
      </c>
      <c r="O43" s="12">
        <f t="shared" si="37"/>
        <v>21</v>
      </c>
      <c r="P43" s="13">
        <f t="shared" si="38"/>
        <v>17</v>
      </c>
      <c r="R43" s="11">
        <v>1</v>
      </c>
      <c r="S43" s="12">
        <f t="shared" si="8"/>
        <v>23</v>
      </c>
      <c r="T43" s="13">
        <f t="shared" si="9"/>
        <v>15</v>
      </c>
      <c r="W43" s="14">
        <f t="shared" si="26"/>
        <v>3</v>
      </c>
      <c r="X43" s="14">
        <f t="shared" si="27"/>
        <v>-2</v>
      </c>
      <c r="Y43" s="14">
        <f t="shared" si="28"/>
        <v>2</v>
      </c>
      <c r="Z43" s="15">
        <f t="shared" si="29"/>
        <v>4</v>
      </c>
      <c r="AA43" s="14">
        <f t="shared" si="30"/>
        <v>8</v>
      </c>
      <c r="AC43" s="10">
        <f t="shared" si="21"/>
        <v>2.5</v>
      </c>
      <c r="AD43" s="10">
        <f t="shared" si="22"/>
        <v>5</v>
      </c>
      <c r="AE43" s="10">
        <f t="shared" si="23"/>
        <v>3</v>
      </c>
      <c r="AF43" s="10">
        <f t="shared" si="24"/>
        <v>2</v>
      </c>
      <c r="AG43" s="10">
        <f t="shared" si="25"/>
        <v>0</v>
      </c>
      <c r="AJ43" s="52" t="str">
        <f aca="true" t="shared" si="39" ref="AJ43:AL46">AJ181</f>
        <v>PHI</v>
      </c>
      <c r="AK43" s="56">
        <f t="shared" si="39"/>
        <v>-2</v>
      </c>
      <c r="AL43" s="54">
        <f t="shared" si="39"/>
        <v>0.5679012345679012</v>
      </c>
    </row>
    <row r="44" spans="1:38" ht="12.75">
      <c r="A44" s="35">
        <v>39579</v>
      </c>
      <c r="B44" s="33">
        <v>1</v>
      </c>
      <c r="C44" s="12">
        <f t="shared" si="31"/>
        <v>21</v>
      </c>
      <c r="D44" s="13">
        <f t="shared" si="32"/>
        <v>17</v>
      </c>
      <c r="F44" s="11">
        <v>1</v>
      </c>
      <c r="G44" s="12">
        <f t="shared" si="33"/>
        <v>18</v>
      </c>
      <c r="H44" s="13">
        <f t="shared" si="34"/>
        <v>19</v>
      </c>
      <c r="J44" s="11">
        <v>1</v>
      </c>
      <c r="K44" s="12">
        <f t="shared" si="35"/>
        <v>19</v>
      </c>
      <c r="L44" s="13">
        <f t="shared" si="36"/>
        <v>16</v>
      </c>
      <c r="N44" s="11">
        <v>-1</v>
      </c>
      <c r="O44" s="12">
        <f t="shared" si="37"/>
        <v>21</v>
      </c>
      <c r="P44" s="13">
        <f t="shared" si="38"/>
        <v>18</v>
      </c>
      <c r="R44" s="11">
        <v>-1</v>
      </c>
      <c r="S44" s="12">
        <f t="shared" si="8"/>
        <v>23</v>
      </c>
      <c r="T44" s="13">
        <f t="shared" si="9"/>
        <v>16</v>
      </c>
      <c r="W44" s="14">
        <f t="shared" si="26"/>
        <v>4</v>
      </c>
      <c r="X44" s="14">
        <f t="shared" si="27"/>
        <v>-1</v>
      </c>
      <c r="Y44" s="14">
        <f t="shared" si="28"/>
        <v>3</v>
      </c>
      <c r="Z44" s="15">
        <f t="shared" si="29"/>
        <v>3</v>
      </c>
      <c r="AA44" s="14">
        <f t="shared" si="30"/>
        <v>7</v>
      </c>
      <c r="AC44" s="10">
        <f t="shared" si="21"/>
        <v>1.5</v>
      </c>
      <c r="AD44" s="10">
        <f t="shared" si="22"/>
        <v>4</v>
      </c>
      <c r="AE44" s="10">
        <f t="shared" si="23"/>
        <v>2</v>
      </c>
      <c r="AF44" s="10">
        <f t="shared" si="24"/>
        <v>2</v>
      </c>
      <c r="AG44" s="10">
        <f t="shared" si="25"/>
        <v>0</v>
      </c>
      <c r="AJ44" s="26" t="str">
        <f t="shared" si="39"/>
        <v>MIL</v>
      </c>
      <c r="AK44" s="25">
        <f t="shared" si="39"/>
        <v>0</v>
      </c>
      <c r="AL44" s="27">
        <f t="shared" si="39"/>
        <v>0.5555555555555556</v>
      </c>
    </row>
    <row r="45" spans="1:45" ht="12.75">
      <c r="A45" s="35">
        <v>39580</v>
      </c>
      <c r="B45" s="33">
        <v>1</v>
      </c>
      <c r="C45" s="12">
        <f>C44+IF(B45&gt;0,B45,0)</f>
        <v>22</v>
      </c>
      <c r="D45" s="13">
        <f>D44-IF(B45&lt;0,B45,0)</f>
        <v>17</v>
      </c>
      <c r="F45" s="11">
        <v>1</v>
      </c>
      <c r="G45" s="12">
        <f>G44+IF(F45&gt;0,F45,0)</f>
        <v>19</v>
      </c>
      <c r="H45" s="13">
        <f>H44-IF(F45&lt;0,F45,0)</f>
        <v>19</v>
      </c>
      <c r="J45" s="11">
        <v>-1</v>
      </c>
      <c r="K45" s="12">
        <f>K44+IF(J45&gt;0,J45,0)</f>
        <v>19</v>
      </c>
      <c r="L45" s="13">
        <f>L44-IF(J45&lt;0,J45,0)</f>
        <v>17</v>
      </c>
      <c r="N45" s="11">
        <v>0</v>
      </c>
      <c r="O45" s="12">
        <f>O44+IF(N45&gt;0,N45,0)</f>
        <v>21</v>
      </c>
      <c r="P45" s="13">
        <f>P44-IF(N45&lt;0,N45,0)</f>
        <v>18</v>
      </c>
      <c r="R45" s="11">
        <v>-1</v>
      </c>
      <c r="S45" s="12">
        <f>S44+IF(R45&gt;0,R45,0)</f>
        <v>23</v>
      </c>
      <c r="T45" s="13">
        <f>T44-IF(R45&lt;0,R45,0)</f>
        <v>17</v>
      </c>
      <c r="W45" s="14">
        <f t="shared" si="26"/>
        <v>5</v>
      </c>
      <c r="X45" s="14">
        <f t="shared" si="27"/>
        <v>0</v>
      </c>
      <c r="Y45" s="14">
        <f t="shared" si="28"/>
        <v>2</v>
      </c>
      <c r="Z45" s="15">
        <f t="shared" si="29"/>
        <v>3</v>
      </c>
      <c r="AA45" s="14">
        <f t="shared" si="30"/>
        <v>6</v>
      </c>
      <c r="AC45" s="10">
        <f t="shared" si="21"/>
        <v>0.5</v>
      </c>
      <c r="AD45" s="10">
        <f t="shared" si="22"/>
        <v>3</v>
      </c>
      <c r="AE45" s="10">
        <f t="shared" si="23"/>
        <v>2</v>
      </c>
      <c r="AF45" s="10">
        <f t="shared" si="24"/>
        <v>1.5</v>
      </c>
      <c r="AG45" s="10">
        <f t="shared" si="25"/>
        <v>0</v>
      </c>
      <c r="AJ45" s="26" t="str">
        <f t="shared" si="39"/>
        <v>NYM</v>
      </c>
      <c r="AK45" s="25">
        <f t="shared" si="39"/>
        <v>1</v>
      </c>
      <c r="AL45" s="27">
        <f t="shared" si="39"/>
        <v>0.5493827160493827</v>
      </c>
      <c r="AR45" s="18"/>
      <c r="AS45" s="19"/>
    </row>
    <row r="46" spans="1:45" ht="12.75">
      <c r="A46" s="35">
        <v>39581</v>
      </c>
      <c r="B46" s="33">
        <v>-1</v>
      </c>
      <c r="C46" s="12">
        <f t="shared" si="31"/>
        <v>22</v>
      </c>
      <c r="D46" s="13">
        <f t="shared" si="32"/>
        <v>18</v>
      </c>
      <c r="F46" s="11">
        <v>1</v>
      </c>
      <c r="G46" s="12">
        <f t="shared" si="33"/>
        <v>20</v>
      </c>
      <c r="H46" s="13">
        <f t="shared" si="34"/>
        <v>19</v>
      </c>
      <c r="J46" s="11">
        <v>1</v>
      </c>
      <c r="K46" s="12">
        <f t="shared" si="35"/>
        <v>20</v>
      </c>
      <c r="L46" s="13">
        <f t="shared" si="36"/>
        <v>17</v>
      </c>
      <c r="N46" s="11">
        <v>1</v>
      </c>
      <c r="O46" s="12">
        <f t="shared" si="37"/>
        <v>22</v>
      </c>
      <c r="P46" s="13">
        <f t="shared" si="38"/>
        <v>18</v>
      </c>
      <c r="R46" s="11">
        <v>-1</v>
      </c>
      <c r="S46" s="12">
        <f aca="true" t="shared" si="40" ref="S46:S77">S45+IF(R46&gt;0,R46,0)</f>
        <v>23</v>
      </c>
      <c r="T46" s="13">
        <f aca="true" t="shared" si="41" ref="T46:T77">T45-IF(R46&lt;0,R46,0)</f>
        <v>18</v>
      </c>
      <c r="W46" s="14">
        <f t="shared" si="26"/>
        <v>4</v>
      </c>
      <c r="X46" s="14">
        <f t="shared" si="27"/>
        <v>1</v>
      </c>
      <c r="Y46" s="14">
        <f t="shared" si="28"/>
        <v>3</v>
      </c>
      <c r="Z46" s="15">
        <f t="shared" si="29"/>
        <v>4</v>
      </c>
      <c r="AA46" s="14">
        <f t="shared" si="30"/>
        <v>5</v>
      </c>
      <c r="AC46" s="10">
        <f t="shared" si="21"/>
        <v>0.5</v>
      </c>
      <c r="AD46" s="10">
        <f t="shared" si="22"/>
        <v>2</v>
      </c>
      <c r="AE46" s="10">
        <f t="shared" si="23"/>
        <v>1</v>
      </c>
      <c r="AF46" s="10">
        <f t="shared" si="24"/>
        <v>0.5</v>
      </c>
      <c r="AG46" s="10">
        <f t="shared" si="25"/>
        <v>0</v>
      </c>
      <c r="AJ46" s="26" t="str">
        <f t="shared" si="39"/>
        <v>HOU</v>
      </c>
      <c r="AK46" s="25">
        <f t="shared" si="39"/>
        <v>3.5</v>
      </c>
      <c r="AL46" s="27">
        <f t="shared" si="39"/>
        <v>0.5341614906832298</v>
      </c>
      <c r="AP46" s="21"/>
      <c r="AR46" s="18"/>
      <c r="AS46" s="19"/>
    </row>
    <row r="47" spans="1:45" ht="12.75">
      <c r="A47" s="35">
        <v>39582</v>
      </c>
      <c r="B47" s="33">
        <v>1</v>
      </c>
      <c r="C47" s="12">
        <f t="shared" si="31"/>
        <v>23</v>
      </c>
      <c r="D47" s="13">
        <f t="shared" si="32"/>
        <v>18</v>
      </c>
      <c r="F47" s="11">
        <v>-1</v>
      </c>
      <c r="G47" s="12">
        <f t="shared" si="33"/>
        <v>20</v>
      </c>
      <c r="H47" s="13">
        <f t="shared" si="34"/>
        <v>20</v>
      </c>
      <c r="J47" s="11">
        <v>-1</v>
      </c>
      <c r="K47" s="12">
        <f t="shared" si="35"/>
        <v>20</v>
      </c>
      <c r="L47" s="13">
        <f t="shared" si="36"/>
        <v>18</v>
      </c>
      <c r="N47" s="11">
        <v>-1</v>
      </c>
      <c r="O47" s="12">
        <f t="shared" si="37"/>
        <v>22</v>
      </c>
      <c r="P47" s="13">
        <f t="shared" si="38"/>
        <v>19</v>
      </c>
      <c r="R47" s="11">
        <v>1</v>
      </c>
      <c r="S47" s="12">
        <f t="shared" si="40"/>
        <v>24</v>
      </c>
      <c r="T47" s="13">
        <f t="shared" si="41"/>
        <v>18</v>
      </c>
      <c r="W47" s="14">
        <f t="shared" si="26"/>
        <v>5</v>
      </c>
      <c r="X47" s="14">
        <f t="shared" si="27"/>
        <v>0</v>
      </c>
      <c r="Y47" s="14">
        <f t="shared" si="28"/>
        <v>2</v>
      </c>
      <c r="Z47" s="15">
        <f t="shared" si="29"/>
        <v>3</v>
      </c>
      <c r="AA47" s="14">
        <f t="shared" si="30"/>
        <v>6</v>
      </c>
      <c r="AC47" s="10">
        <f t="shared" si="21"/>
        <v>0.5</v>
      </c>
      <c r="AD47" s="10">
        <f t="shared" si="22"/>
        <v>3</v>
      </c>
      <c r="AE47" s="10">
        <f t="shared" si="23"/>
        <v>2</v>
      </c>
      <c r="AF47" s="10">
        <f t="shared" si="24"/>
        <v>1.5</v>
      </c>
      <c r="AG47" s="10">
        <f t="shared" si="25"/>
        <v>0</v>
      </c>
      <c r="AJ47" s="49" t="str">
        <f>AJ185</f>
        <v>STL</v>
      </c>
      <c r="AK47" s="55">
        <f>AK185</f>
        <v>4</v>
      </c>
      <c r="AL47" s="51">
        <f>AL185</f>
        <v>0.5308641975308642</v>
      </c>
      <c r="AP47" s="21"/>
      <c r="AR47" s="18"/>
      <c r="AS47" s="19"/>
    </row>
    <row r="48" spans="1:45" ht="12.75">
      <c r="A48" s="35">
        <v>39583</v>
      </c>
      <c r="B48" s="33">
        <v>1</v>
      </c>
      <c r="C48" s="12">
        <f t="shared" si="31"/>
        <v>24</v>
      </c>
      <c r="D48" s="13">
        <f t="shared" si="32"/>
        <v>18</v>
      </c>
      <c r="F48" s="11">
        <v>-1</v>
      </c>
      <c r="G48" s="12">
        <f t="shared" si="33"/>
        <v>20</v>
      </c>
      <c r="H48" s="13">
        <f t="shared" si="34"/>
        <v>21</v>
      </c>
      <c r="J48" s="11">
        <v>-1</v>
      </c>
      <c r="K48" s="12">
        <f t="shared" si="35"/>
        <v>20</v>
      </c>
      <c r="L48" s="13">
        <f t="shared" si="36"/>
        <v>19</v>
      </c>
      <c r="N48" s="11">
        <v>1</v>
      </c>
      <c r="O48" s="12">
        <f t="shared" si="37"/>
        <v>23</v>
      </c>
      <c r="P48" s="13">
        <f t="shared" si="38"/>
        <v>19</v>
      </c>
      <c r="R48" s="11">
        <v>-1</v>
      </c>
      <c r="S48" s="12">
        <f t="shared" si="40"/>
        <v>24</v>
      </c>
      <c r="T48" s="13">
        <f t="shared" si="41"/>
        <v>19</v>
      </c>
      <c r="W48" s="14">
        <f t="shared" si="26"/>
        <v>6</v>
      </c>
      <c r="X48" s="14">
        <f t="shared" si="27"/>
        <v>-1</v>
      </c>
      <c r="Y48" s="14">
        <f t="shared" si="28"/>
        <v>1</v>
      </c>
      <c r="Z48" s="15">
        <f t="shared" si="29"/>
        <v>4</v>
      </c>
      <c r="AA48" s="14">
        <f t="shared" si="30"/>
        <v>5</v>
      </c>
      <c r="AC48" s="10">
        <f t="shared" si="21"/>
        <v>0</v>
      </c>
      <c r="AD48" s="10">
        <f t="shared" si="22"/>
        <v>3.5</v>
      </c>
      <c r="AE48" s="10">
        <f t="shared" si="23"/>
        <v>2.5</v>
      </c>
      <c r="AF48" s="10">
        <f t="shared" si="24"/>
        <v>1</v>
      </c>
      <c r="AG48" s="10">
        <f t="shared" si="25"/>
        <v>0.5</v>
      </c>
      <c r="AP48" s="21"/>
      <c r="AR48" s="18"/>
      <c r="AS48" s="19"/>
    </row>
    <row r="49" spans="1:45" ht="12.75">
      <c r="A49" s="35">
        <v>39584</v>
      </c>
      <c r="B49" s="33">
        <v>-1</v>
      </c>
      <c r="C49" s="12">
        <f t="shared" si="31"/>
        <v>24</v>
      </c>
      <c r="D49" s="13">
        <f t="shared" si="32"/>
        <v>19</v>
      </c>
      <c r="F49" s="11">
        <v>0</v>
      </c>
      <c r="G49" s="12">
        <f t="shared" si="33"/>
        <v>20</v>
      </c>
      <c r="H49" s="13">
        <f t="shared" si="34"/>
        <v>21</v>
      </c>
      <c r="J49" s="11">
        <v>0</v>
      </c>
      <c r="K49" s="12">
        <f t="shared" si="35"/>
        <v>20</v>
      </c>
      <c r="L49" s="13">
        <f t="shared" si="36"/>
        <v>19</v>
      </c>
      <c r="N49" s="11">
        <v>1</v>
      </c>
      <c r="O49" s="12">
        <f t="shared" si="37"/>
        <v>24</v>
      </c>
      <c r="P49" s="13">
        <f t="shared" si="38"/>
        <v>19</v>
      </c>
      <c r="R49" s="11">
        <v>-1</v>
      </c>
      <c r="S49" s="12">
        <f t="shared" si="40"/>
        <v>24</v>
      </c>
      <c r="T49" s="13">
        <f t="shared" si="41"/>
        <v>20</v>
      </c>
      <c r="W49" s="14">
        <f t="shared" si="26"/>
        <v>5</v>
      </c>
      <c r="X49" s="14">
        <f t="shared" si="27"/>
        <v>-1</v>
      </c>
      <c r="Y49" s="14">
        <f t="shared" si="28"/>
        <v>1</v>
      </c>
      <c r="Z49" s="15">
        <f t="shared" si="29"/>
        <v>5</v>
      </c>
      <c r="AA49" s="14">
        <f t="shared" si="30"/>
        <v>4</v>
      </c>
      <c r="AC49" s="10">
        <f t="shared" si="21"/>
        <v>0</v>
      </c>
      <c r="AD49" s="10">
        <f t="shared" si="22"/>
        <v>3</v>
      </c>
      <c r="AE49" s="10">
        <f t="shared" si="23"/>
        <v>2</v>
      </c>
      <c r="AF49" s="10">
        <f t="shared" si="24"/>
        <v>0</v>
      </c>
      <c r="AG49" s="10">
        <f t="shared" si="25"/>
        <v>0.5</v>
      </c>
      <c r="AP49" s="22"/>
      <c r="AR49" s="18"/>
      <c r="AS49" s="19"/>
    </row>
    <row r="50" spans="1:45" ht="12.75">
      <c r="A50" s="35">
        <v>39585</v>
      </c>
      <c r="B50" s="33">
        <v>-1</v>
      </c>
      <c r="C50" s="12">
        <f t="shared" si="31"/>
        <v>24</v>
      </c>
      <c r="D50" s="13">
        <f t="shared" si="32"/>
        <v>20</v>
      </c>
      <c r="F50" s="11">
        <v>-2</v>
      </c>
      <c r="G50" s="12">
        <f t="shared" si="33"/>
        <v>20</v>
      </c>
      <c r="H50" s="13">
        <f t="shared" si="34"/>
        <v>23</v>
      </c>
      <c r="J50" s="11">
        <v>1</v>
      </c>
      <c r="K50" s="12">
        <f t="shared" si="35"/>
        <v>21</v>
      </c>
      <c r="L50" s="13">
        <f t="shared" si="36"/>
        <v>19</v>
      </c>
      <c r="N50" s="11">
        <v>-1</v>
      </c>
      <c r="O50" s="12">
        <f t="shared" si="37"/>
        <v>24</v>
      </c>
      <c r="P50" s="13">
        <f t="shared" si="38"/>
        <v>20</v>
      </c>
      <c r="R50" s="11">
        <v>1</v>
      </c>
      <c r="S50" s="12">
        <f t="shared" si="40"/>
        <v>25</v>
      </c>
      <c r="T50" s="13">
        <f t="shared" si="41"/>
        <v>20</v>
      </c>
      <c r="W50" s="14">
        <f t="shared" si="26"/>
        <v>4</v>
      </c>
      <c r="X50" s="14">
        <f t="shared" si="27"/>
        <v>-3</v>
      </c>
      <c r="Y50" s="14">
        <f t="shared" si="28"/>
        <v>2</v>
      </c>
      <c r="Z50" s="15">
        <f t="shared" si="29"/>
        <v>4</v>
      </c>
      <c r="AA50" s="14">
        <f t="shared" si="30"/>
        <v>5</v>
      </c>
      <c r="AC50" s="10">
        <f t="shared" si="21"/>
        <v>0.5</v>
      </c>
      <c r="AD50" s="10">
        <f t="shared" si="22"/>
        <v>4</v>
      </c>
      <c r="AE50" s="10">
        <f t="shared" si="23"/>
        <v>1.5</v>
      </c>
      <c r="AF50" s="10">
        <f t="shared" si="24"/>
        <v>0.5</v>
      </c>
      <c r="AG50" s="10">
        <f t="shared" si="25"/>
        <v>0</v>
      </c>
      <c r="AJ50" s="16"/>
      <c r="AK50" s="17"/>
      <c r="AL50" s="17"/>
      <c r="AP50" s="22"/>
      <c r="AR50" s="18"/>
      <c r="AS50" s="19"/>
    </row>
    <row r="51" spans="1:33" ht="12.75">
      <c r="A51" s="35">
        <v>39586</v>
      </c>
      <c r="B51" s="33">
        <v>1</v>
      </c>
      <c r="C51" s="12">
        <f t="shared" si="31"/>
        <v>25</v>
      </c>
      <c r="D51" s="13">
        <f t="shared" si="32"/>
        <v>20</v>
      </c>
      <c r="F51" s="11">
        <v>-1</v>
      </c>
      <c r="G51" s="12">
        <f t="shared" si="33"/>
        <v>20</v>
      </c>
      <c r="H51" s="13">
        <f t="shared" si="34"/>
        <v>24</v>
      </c>
      <c r="J51" s="11">
        <v>1</v>
      </c>
      <c r="K51" s="12">
        <f t="shared" si="35"/>
        <v>22</v>
      </c>
      <c r="L51" s="13">
        <f t="shared" si="36"/>
        <v>19</v>
      </c>
      <c r="N51" s="11">
        <v>-1</v>
      </c>
      <c r="O51" s="12">
        <f t="shared" si="37"/>
        <v>24</v>
      </c>
      <c r="P51" s="13">
        <f t="shared" si="38"/>
        <v>21</v>
      </c>
      <c r="R51" s="11">
        <v>1</v>
      </c>
      <c r="S51" s="12">
        <f t="shared" si="40"/>
        <v>26</v>
      </c>
      <c r="T51" s="13">
        <f t="shared" si="41"/>
        <v>20</v>
      </c>
      <c r="W51" s="14">
        <f t="shared" si="26"/>
        <v>5</v>
      </c>
      <c r="X51" s="14">
        <f t="shared" si="27"/>
        <v>-4</v>
      </c>
      <c r="Y51" s="14">
        <f t="shared" si="28"/>
        <v>3</v>
      </c>
      <c r="Z51" s="15">
        <f t="shared" si="29"/>
        <v>3</v>
      </c>
      <c r="AA51" s="14">
        <f t="shared" si="30"/>
        <v>6</v>
      </c>
      <c r="AC51" s="10">
        <f t="shared" si="21"/>
        <v>0.5</v>
      </c>
      <c r="AD51" s="10">
        <f t="shared" si="22"/>
        <v>5</v>
      </c>
      <c r="AE51" s="10">
        <f t="shared" si="23"/>
        <v>1.5</v>
      </c>
      <c r="AF51" s="10">
        <f t="shared" si="24"/>
        <v>1.5</v>
      </c>
      <c r="AG51" s="10">
        <f t="shared" si="25"/>
        <v>0</v>
      </c>
    </row>
    <row r="52" spans="1:33" ht="12.75">
      <c r="A52" s="35">
        <v>39587</v>
      </c>
      <c r="B52" s="33">
        <v>-1</v>
      </c>
      <c r="C52" s="12">
        <f t="shared" si="31"/>
        <v>25</v>
      </c>
      <c r="D52" s="13">
        <f t="shared" si="32"/>
        <v>21</v>
      </c>
      <c r="F52" s="11">
        <v>0</v>
      </c>
      <c r="G52" s="12">
        <f t="shared" si="33"/>
        <v>20</v>
      </c>
      <c r="H52" s="13">
        <f t="shared" si="34"/>
        <v>24</v>
      </c>
      <c r="J52" s="11">
        <v>0</v>
      </c>
      <c r="K52" s="12">
        <f t="shared" si="35"/>
        <v>22</v>
      </c>
      <c r="L52" s="13">
        <f t="shared" si="36"/>
        <v>19</v>
      </c>
      <c r="N52" s="11">
        <v>-1</v>
      </c>
      <c r="O52" s="12">
        <f t="shared" si="37"/>
        <v>24</v>
      </c>
      <c r="P52" s="13">
        <f t="shared" si="38"/>
        <v>22</v>
      </c>
      <c r="R52" s="11">
        <v>1</v>
      </c>
      <c r="S52" s="12">
        <f t="shared" si="40"/>
        <v>27</v>
      </c>
      <c r="T52" s="13">
        <f t="shared" si="41"/>
        <v>20</v>
      </c>
      <c r="W52" s="14">
        <f t="shared" si="26"/>
        <v>4</v>
      </c>
      <c r="X52" s="14">
        <f t="shared" si="27"/>
        <v>-4</v>
      </c>
      <c r="Y52" s="14">
        <f t="shared" si="28"/>
        <v>3</v>
      </c>
      <c r="Z52" s="15">
        <f t="shared" si="29"/>
        <v>2</v>
      </c>
      <c r="AA52" s="14">
        <f t="shared" si="30"/>
        <v>7</v>
      </c>
      <c r="AC52" s="10">
        <f t="shared" si="21"/>
        <v>1.5</v>
      </c>
      <c r="AD52" s="10">
        <f t="shared" si="22"/>
        <v>5.5</v>
      </c>
      <c r="AE52" s="10">
        <f t="shared" si="23"/>
        <v>2</v>
      </c>
      <c r="AF52" s="10">
        <f t="shared" si="24"/>
        <v>2.5</v>
      </c>
      <c r="AG52" s="10">
        <f t="shared" si="25"/>
        <v>0</v>
      </c>
    </row>
    <row r="53" spans="1:33" ht="12.75">
      <c r="A53" s="35">
        <v>39588</v>
      </c>
      <c r="B53" s="33">
        <v>1</v>
      </c>
      <c r="C53" s="12">
        <f t="shared" si="31"/>
        <v>26</v>
      </c>
      <c r="D53" s="13">
        <f t="shared" si="32"/>
        <v>21</v>
      </c>
      <c r="F53" s="11">
        <v>1</v>
      </c>
      <c r="G53" s="12">
        <f t="shared" si="33"/>
        <v>21</v>
      </c>
      <c r="H53" s="13">
        <f t="shared" si="34"/>
        <v>24</v>
      </c>
      <c r="J53" s="11">
        <v>-2</v>
      </c>
      <c r="K53" s="12">
        <f t="shared" si="35"/>
        <v>22</v>
      </c>
      <c r="L53" s="13">
        <f t="shared" si="36"/>
        <v>21</v>
      </c>
      <c r="N53" s="11">
        <v>1</v>
      </c>
      <c r="O53" s="12">
        <f t="shared" si="37"/>
        <v>25</v>
      </c>
      <c r="P53" s="13">
        <f t="shared" si="38"/>
        <v>22</v>
      </c>
      <c r="R53" s="11">
        <v>-1</v>
      </c>
      <c r="S53" s="12">
        <f t="shared" si="40"/>
        <v>27</v>
      </c>
      <c r="T53" s="13">
        <f t="shared" si="41"/>
        <v>21</v>
      </c>
      <c r="W53" s="14">
        <f t="shared" si="26"/>
        <v>5</v>
      </c>
      <c r="X53" s="14">
        <f t="shared" si="27"/>
        <v>-3</v>
      </c>
      <c r="Y53" s="14">
        <f t="shared" si="28"/>
        <v>1</v>
      </c>
      <c r="Z53" s="15">
        <f t="shared" si="29"/>
        <v>3</v>
      </c>
      <c r="AA53" s="14">
        <f t="shared" si="30"/>
        <v>6</v>
      </c>
      <c r="AC53" s="10">
        <f t="shared" si="21"/>
        <v>0.5</v>
      </c>
      <c r="AD53" s="10">
        <f t="shared" si="22"/>
        <v>4.5</v>
      </c>
      <c r="AE53" s="10">
        <f t="shared" si="23"/>
        <v>2.5</v>
      </c>
      <c r="AF53" s="10">
        <f t="shared" si="24"/>
        <v>1.5</v>
      </c>
      <c r="AG53" s="10">
        <f t="shared" si="25"/>
        <v>0</v>
      </c>
    </row>
    <row r="54" spans="1:33" ht="12.75">
      <c r="A54" s="35">
        <v>39589</v>
      </c>
      <c r="B54" s="33">
        <v>1</v>
      </c>
      <c r="C54" s="12">
        <f t="shared" si="31"/>
        <v>27</v>
      </c>
      <c r="D54" s="13">
        <f t="shared" si="32"/>
        <v>21</v>
      </c>
      <c r="F54" s="11">
        <v>1</v>
      </c>
      <c r="G54" s="12">
        <f t="shared" si="33"/>
        <v>22</v>
      </c>
      <c r="H54" s="13">
        <f t="shared" si="34"/>
        <v>24</v>
      </c>
      <c r="J54" s="11">
        <v>-1</v>
      </c>
      <c r="K54" s="12">
        <f t="shared" si="35"/>
        <v>22</v>
      </c>
      <c r="L54" s="13">
        <f t="shared" si="36"/>
        <v>22</v>
      </c>
      <c r="N54" s="11">
        <v>1</v>
      </c>
      <c r="O54" s="12">
        <f t="shared" si="37"/>
        <v>26</v>
      </c>
      <c r="P54" s="13">
        <f t="shared" si="38"/>
        <v>22</v>
      </c>
      <c r="R54" s="11">
        <v>1</v>
      </c>
      <c r="S54" s="12">
        <f t="shared" si="40"/>
        <v>28</v>
      </c>
      <c r="T54" s="13">
        <f t="shared" si="41"/>
        <v>21</v>
      </c>
      <c r="W54" s="14">
        <f t="shared" si="26"/>
        <v>6</v>
      </c>
      <c r="X54" s="14">
        <f t="shared" si="27"/>
        <v>-2</v>
      </c>
      <c r="Y54" s="14">
        <f t="shared" si="28"/>
        <v>0</v>
      </c>
      <c r="Z54" s="15">
        <f t="shared" si="29"/>
        <v>4</v>
      </c>
      <c r="AA54" s="14">
        <f t="shared" si="30"/>
        <v>7</v>
      </c>
      <c r="AC54" s="10">
        <f t="shared" si="21"/>
        <v>0.5</v>
      </c>
      <c r="AD54" s="10">
        <f t="shared" si="22"/>
        <v>4.5</v>
      </c>
      <c r="AE54" s="10">
        <f t="shared" si="23"/>
        <v>3.5</v>
      </c>
      <c r="AF54" s="10">
        <f t="shared" si="24"/>
        <v>1.5</v>
      </c>
      <c r="AG54" s="10">
        <f t="shared" si="25"/>
        <v>0</v>
      </c>
    </row>
    <row r="55" spans="1:33" ht="12.75">
      <c r="A55" s="35">
        <v>39590</v>
      </c>
      <c r="B55" s="33">
        <v>-1</v>
      </c>
      <c r="C55" s="12">
        <f t="shared" si="31"/>
        <v>27</v>
      </c>
      <c r="D55" s="13">
        <f t="shared" si="32"/>
        <v>22</v>
      </c>
      <c r="F55" s="11">
        <v>-1</v>
      </c>
      <c r="G55" s="12">
        <f t="shared" si="33"/>
        <v>22</v>
      </c>
      <c r="H55" s="13">
        <f t="shared" si="34"/>
        <v>25</v>
      </c>
      <c r="J55" s="11">
        <v>-1</v>
      </c>
      <c r="K55" s="12">
        <f t="shared" si="35"/>
        <v>22</v>
      </c>
      <c r="L55" s="13">
        <f t="shared" si="36"/>
        <v>23</v>
      </c>
      <c r="N55" s="11">
        <v>1</v>
      </c>
      <c r="O55" s="12">
        <f t="shared" si="37"/>
        <v>27</v>
      </c>
      <c r="P55" s="13">
        <f t="shared" si="38"/>
        <v>22</v>
      </c>
      <c r="R55" s="11">
        <v>0</v>
      </c>
      <c r="S55" s="12">
        <f t="shared" si="40"/>
        <v>28</v>
      </c>
      <c r="T55" s="13">
        <f t="shared" si="41"/>
        <v>21</v>
      </c>
      <c r="W55" s="14">
        <f t="shared" si="26"/>
        <v>5</v>
      </c>
      <c r="X55" s="14">
        <f t="shared" si="27"/>
        <v>-3</v>
      </c>
      <c r="Y55" s="14">
        <f t="shared" si="28"/>
        <v>-1</v>
      </c>
      <c r="Z55" s="15">
        <f t="shared" si="29"/>
        <v>5</v>
      </c>
      <c r="AA55" s="14">
        <f t="shared" si="30"/>
        <v>7</v>
      </c>
      <c r="AC55" s="10">
        <f t="shared" si="21"/>
        <v>1</v>
      </c>
      <c r="AD55" s="10">
        <f t="shared" si="22"/>
        <v>5</v>
      </c>
      <c r="AE55" s="10">
        <f t="shared" si="23"/>
        <v>4</v>
      </c>
      <c r="AF55" s="10">
        <f t="shared" si="24"/>
        <v>1</v>
      </c>
      <c r="AG55" s="10">
        <f t="shared" si="25"/>
        <v>0</v>
      </c>
    </row>
    <row r="56" spans="1:33" ht="12.75">
      <c r="A56" s="35">
        <v>39591</v>
      </c>
      <c r="B56" s="33">
        <v>1</v>
      </c>
      <c r="C56" s="12">
        <f t="shared" si="31"/>
        <v>28</v>
      </c>
      <c r="D56" s="13">
        <f t="shared" si="32"/>
        <v>22</v>
      </c>
      <c r="F56" s="11">
        <v>-1</v>
      </c>
      <c r="G56" s="12">
        <f t="shared" si="33"/>
        <v>22</v>
      </c>
      <c r="H56" s="13">
        <f t="shared" si="34"/>
        <v>26</v>
      </c>
      <c r="J56" s="11">
        <v>-1</v>
      </c>
      <c r="K56" s="12">
        <f t="shared" si="35"/>
        <v>22</v>
      </c>
      <c r="L56" s="13">
        <f t="shared" si="36"/>
        <v>24</v>
      </c>
      <c r="N56" s="11">
        <v>-1</v>
      </c>
      <c r="O56" s="12">
        <f t="shared" si="37"/>
        <v>27</v>
      </c>
      <c r="P56" s="13">
        <f t="shared" si="38"/>
        <v>23</v>
      </c>
      <c r="R56" s="11">
        <v>1</v>
      </c>
      <c r="S56" s="12">
        <f t="shared" si="40"/>
        <v>29</v>
      </c>
      <c r="T56" s="13">
        <f t="shared" si="41"/>
        <v>21</v>
      </c>
      <c r="W56" s="14">
        <f t="shared" si="26"/>
        <v>6</v>
      </c>
      <c r="X56" s="14">
        <f t="shared" si="27"/>
        <v>-4</v>
      </c>
      <c r="Y56" s="14">
        <f t="shared" si="28"/>
        <v>-2</v>
      </c>
      <c r="Z56" s="15">
        <f t="shared" si="29"/>
        <v>4</v>
      </c>
      <c r="AA56" s="14">
        <f t="shared" si="30"/>
        <v>8</v>
      </c>
      <c r="AC56" s="10">
        <f t="shared" si="21"/>
        <v>1</v>
      </c>
      <c r="AD56" s="10">
        <f t="shared" si="22"/>
        <v>6</v>
      </c>
      <c r="AE56" s="10">
        <f t="shared" si="23"/>
        <v>5</v>
      </c>
      <c r="AF56" s="10">
        <f t="shared" si="24"/>
        <v>2</v>
      </c>
      <c r="AG56" s="10">
        <f t="shared" si="25"/>
        <v>0</v>
      </c>
    </row>
    <row r="57" spans="1:33" ht="12.75">
      <c r="A57" s="35">
        <v>39592</v>
      </c>
      <c r="B57" s="33">
        <v>1</v>
      </c>
      <c r="C57" s="12">
        <f t="shared" si="31"/>
        <v>29</v>
      </c>
      <c r="D57" s="13">
        <f t="shared" si="32"/>
        <v>22</v>
      </c>
      <c r="F57" s="11">
        <v>1</v>
      </c>
      <c r="G57" s="12">
        <f t="shared" si="33"/>
        <v>23</v>
      </c>
      <c r="H57" s="13">
        <f t="shared" si="34"/>
        <v>26</v>
      </c>
      <c r="J57" s="11">
        <v>1</v>
      </c>
      <c r="K57" s="12">
        <f t="shared" si="35"/>
        <v>23</v>
      </c>
      <c r="L57" s="13">
        <f t="shared" si="36"/>
        <v>24</v>
      </c>
      <c r="N57" s="11">
        <v>-1</v>
      </c>
      <c r="O57" s="12">
        <f t="shared" si="37"/>
        <v>27</v>
      </c>
      <c r="P57" s="13">
        <f t="shared" si="38"/>
        <v>24</v>
      </c>
      <c r="R57" s="11">
        <v>1</v>
      </c>
      <c r="S57" s="12">
        <f t="shared" si="40"/>
        <v>30</v>
      </c>
      <c r="T57" s="13">
        <f t="shared" si="41"/>
        <v>21</v>
      </c>
      <c r="W57" s="14">
        <f t="shared" si="26"/>
        <v>7</v>
      </c>
      <c r="X57" s="14">
        <f t="shared" si="27"/>
        <v>-3</v>
      </c>
      <c r="Y57" s="14">
        <f t="shared" si="28"/>
        <v>-1</v>
      </c>
      <c r="Z57" s="15">
        <f t="shared" si="29"/>
        <v>3</v>
      </c>
      <c r="AA57" s="14">
        <f t="shared" si="30"/>
        <v>9</v>
      </c>
      <c r="AC57" s="10">
        <f t="shared" si="21"/>
        <v>1</v>
      </c>
      <c r="AD57" s="10">
        <f t="shared" si="22"/>
        <v>6</v>
      </c>
      <c r="AE57" s="10">
        <f t="shared" si="23"/>
        <v>5</v>
      </c>
      <c r="AF57" s="10">
        <f t="shared" si="24"/>
        <v>3</v>
      </c>
      <c r="AG57" s="10">
        <f t="shared" si="25"/>
        <v>0</v>
      </c>
    </row>
    <row r="58" spans="1:33" ht="12.75">
      <c r="A58" s="35">
        <v>39593</v>
      </c>
      <c r="B58" s="33">
        <v>-1</v>
      </c>
      <c r="C58" s="12">
        <f t="shared" si="31"/>
        <v>29</v>
      </c>
      <c r="D58" s="13">
        <f t="shared" si="32"/>
        <v>23</v>
      </c>
      <c r="F58" s="11">
        <v>-1</v>
      </c>
      <c r="G58" s="12">
        <f t="shared" si="33"/>
        <v>23</v>
      </c>
      <c r="H58" s="13">
        <f t="shared" si="34"/>
        <v>27</v>
      </c>
      <c r="J58" s="11">
        <v>-1</v>
      </c>
      <c r="K58" s="12">
        <f t="shared" si="35"/>
        <v>23</v>
      </c>
      <c r="L58" s="13">
        <f t="shared" si="36"/>
        <v>25</v>
      </c>
      <c r="N58" s="11">
        <v>1</v>
      </c>
      <c r="O58" s="12">
        <f t="shared" si="37"/>
        <v>28</v>
      </c>
      <c r="P58" s="13">
        <f t="shared" si="38"/>
        <v>24</v>
      </c>
      <c r="R58" s="11">
        <v>-1</v>
      </c>
      <c r="S58" s="12">
        <f t="shared" si="40"/>
        <v>30</v>
      </c>
      <c r="T58" s="13">
        <f t="shared" si="41"/>
        <v>22</v>
      </c>
      <c r="W58" s="14">
        <f t="shared" si="26"/>
        <v>6</v>
      </c>
      <c r="X58" s="14">
        <f t="shared" si="27"/>
        <v>-4</v>
      </c>
      <c r="Y58" s="14">
        <f t="shared" si="28"/>
        <v>-2</v>
      </c>
      <c r="Z58" s="15">
        <f t="shared" si="29"/>
        <v>4</v>
      </c>
      <c r="AA58" s="14">
        <f t="shared" si="30"/>
        <v>8</v>
      </c>
      <c r="AC58" s="10">
        <f t="shared" si="21"/>
        <v>1</v>
      </c>
      <c r="AD58" s="10">
        <f t="shared" si="22"/>
        <v>6</v>
      </c>
      <c r="AE58" s="10">
        <f t="shared" si="23"/>
        <v>5</v>
      </c>
      <c r="AF58" s="10">
        <f t="shared" si="24"/>
        <v>2</v>
      </c>
      <c r="AG58" s="10">
        <f t="shared" si="25"/>
        <v>0</v>
      </c>
    </row>
    <row r="59" spans="1:33" ht="12.75">
      <c r="A59" s="35">
        <v>39594</v>
      </c>
      <c r="B59" s="33">
        <v>0</v>
      </c>
      <c r="C59" s="12">
        <f t="shared" si="31"/>
        <v>29</v>
      </c>
      <c r="D59" s="13">
        <f t="shared" si="32"/>
        <v>23</v>
      </c>
      <c r="F59" s="11">
        <v>1</v>
      </c>
      <c r="G59" s="12">
        <f t="shared" si="33"/>
        <v>24</v>
      </c>
      <c r="H59" s="13">
        <f t="shared" si="34"/>
        <v>27</v>
      </c>
      <c r="J59" s="11">
        <v>-1</v>
      </c>
      <c r="K59" s="12">
        <f t="shared" si="35"/>
        <v>23</v>
      </c>
      <c r="L59" s="13">
        <f t="shared" si="36"/>
        <v>26</v>
      </c>
      <c r="N59" s="11">
        <v>1</v>
      </c>
      <c r="O59" s="12">
        <f t="shared" si="37"/>
        <v>29</v>
      </c>
      <c r="P59" s="13">
        <f t="shared" si="38"/>
        <v>24</v>
      </c>
      <c r="R59" s="11">
        <v>0</v>
      </c>
      <c r="S59" s="12">
        <f t="shared" si="40"/>
        <v>30</v>
      </c>
      <c r="T59" s="13">
        <f t="shared" si="41"/>
        <v>22</v>
      </c>
      <c r="W59" s="14">
        <f t="shared" si="26"/>
        <v>6</v>
      </c>
      <c r="X59" s="14">
        <f t="shared" si="27"/>
        <v>-3</v>
      </c>
      <c r="Y59" s="14">
        <f t="shared" si="28"/>
        <v>-3</v>
      </c>
      <c r="Z59" s="15">
        <f t="shared" si="29"/>
        <v>5</v>
      </c>
      <c r="AA59" s="14">
        <f t="shared" si="30"/>
        <v>8</v>
      </c>
      <c r="AC59" s="10">
        <f t="shared" si="21"/>
        <v>1</v>
      </c>
      <c r="AD59" s="10">
        <f t="shared" si="22"/>
        <v>5.5</v>
      </c>
      <c r="AE59" s="10">
        <f t="shared" si="23"/>
        <v>5.5</v>
      </c>
      <c r="AF59" s="10">
        <f t="shared" si="24"/>
        <v>1.5</v>
      </c>
      <c r="AG59" s="10">
        <f t="shared" si="25"/>
        <v>0</v>
      </c>
    </row>
    <row r="60" spans="1:33" ht="12.75">
      <c r="A60" s="35">
        <v>39595</v>
      </c>
      <c r="B60" s="33">
        <v>1</v>
      </c>
      <c r="C60" s="12">
        <f t="shared" si="31"/>
        <v>30</v>
      </c>
      <c r="D60" s="13">
        <f t="shared" si="32"/>
        <v>23</v>
      </c>
      <c r="F60" s="11">
        <v>1</v>
      </c>
      <c r="G60" s="12">
        <f t="shared" si="33"/>
        <v>25</v>
      </c>
      <c r="H60" s="13">
        <f t="shared" si="34"/>
        <v>27</v>
      </c>
      <c r="J60" s="11">
        <v>1</v>
      </c>
      <c r="K60" s="12">
        <f t="shared" si="35"/>
        <v>24</v>
      </c>
      <c r="L60" s="13">
        <f t="shared" si="36"/>
        <v>26</v>
      </c>
      <c r="N60" s="11">
        <v>1</v>
      </c>
      <c r="O60" s="12">
        <f t="shared" si="37"/>
        <v>30</v>
      </c>
      <c r="P60" s="13">
        <f t="shared" si="38"/>
        <v>24</v>
      </c>
      <c r="R60" s="11">
        <v>-1</v>
      </c>
      <c r="S60" s="12">
        <f t="shared" si="40"/>
        <v>30</v>
      </c>
      <c r="T60" s="13">
        <f t="shared" si="41"/>
        <v>23</v>
      </c>
      <c r="W60" s="14">
        <f t="shared" si="26"/>
        <v>7</v>
      </c>
      <c r="X60" s="14">
        <f t="shared" si="27"/>
        <v>-2</v>
      </c>
      <c r="Y60" s="14">
        <f t="shared" si="28"/>
        <v>-2</v>
      </c>
      <c r="Z60" s="15">
        <f t="shared" si="29"/>
        <v>6</v>
      </c>
      <c r="AA60" s="14">
        <f t="shared" si="30"/>
        <v>7</v>
      </c>
      <c r="AC60" s="10">
        <f t="shared" si="21"/>
        <v>0</v>
      </c>
      <c r="AD60" s="10">
        <f t="shared" si="22"/>
        <v>4.5</v>
      </c>
      <c r="AE60" s="10">
        <f t="shared" si="23"/>
        <v>4.5</v>
      </c>
      <c r="AF60" s="10">
        <f t="shared" si="24"/>
        <v>0.5</v>
      </c>
      <c r="AG60" s="10">
        <f t="shared" si="25"/>
        <v>0</v>
      </c>
    </row>
    <row r="61" spans="1:33" ht="12.75">
      <c r="A61" s="35">
        <v>39596</v>
      </c>
      <c r="B61" s="33">
        <v>-1</v>
      </c>
      <c r="C61" s="12">
        <f t="shared" si="31"/>
        <v>30</v>
      </c>
      <c r="D61" s="13">
        <f t="shared" si="32"/>
        <v>24</v>
      </c>
      <c r="F61" s="11">
        <v>1</v>
      </c>
      <c r="G61" s="12">
        <f t="shared" si="33"/>
        <v>26</v>
      </c>
      <c r="H61" s="13">
        <f t="shared" si="34"/>
        <v>27</v>
      </c>
      <c r="J61" s="11">
        <v>1</v>
      </c>
      <c r="K61" s="12">
        <f t="shared" si="35"/>
        <v>25</v>
      </c>
      <c r="L61" s="13">
        <f t="shared" si="36"/>
        <v>26</v>
      </c>
      <c r="N61" s="11">
        <v>1</v>
      </c>
      <c r="O61" s="12">
        <f t="shared" si="37"/>
        <v>31</v>
      </c>
      <c r="P61" s="13">
        <f t="shared" si="38"/>
        <v>24</v>
      </c>
      <c r="R61" s="11">
        <v>1</v>
      </c>
      <c r="S61" s="12">
        <f t="shared" si="40"/>
        <v>31</v>
      </c>
      <c r="T61" s="13">
        <f t="shared" si="41"/>
        <v>23</v>
      </c>
      <c r="W61" s="14">
        <f t="shared" si="26"/>
        <v>6</v>
      </c>
      <c r="X61" s="14">
        <f t="shared" si="27"/>
        <v>-1</v>
      </c>
      <c r="Y61" s="14">
        <f t="shared" si="28"/>
        <v>-1</v>
      </c>
      <c r="Z61" s="15">
        <f t="shared" si="29"/>
        <v>7</v>
      </c>
      <c r="AA61" s="14">
        <f t="shared" si="30"/>
        <v>8</v>
      </c>
      <c r="AC61" s="10">
        <f t="shared" si="21"/>
        <v>1</v>
      </c>
      <c r="AD61" s="10">
        <f t="shared" si="22"/>
        <v>4.5</v>
      </c>
      <c r="AE61" s="10">
        <f t="shared" si="23"/>
        <v>4.5</v>
      </c>
      <c r="AF61" s="10">
        <f t="shared" si="24"/>
        <v>0.5</v>
      </c>
      <c r="AG61" s="10">
        <f t="shared" si="25"/>
        <v>0</v>
      </c>
    </row>
    <row r="62" spans="1:33" ht="12.75">
      <c r="A62" s="35">
        <v>39597</v>
      </c>
      <c r="B62" s="33">
        <v>-1</v>
      </c>
      <c r="C62" s="12">
        <f t="shared" si="31"/>
        <v>30</v>
      </c>
      <c r="D62" s="13">
        <f t="shared" si="32"/>
        <v>25</v>
      </c>
      <c r="F62" s="11">
        <v>-1</v>
      </c>
      <c r="G62" s="12">
        <f t="shared" si="33"/>
        <v>26</v>
      </c>
      <c r="H62" s="13">
        <f t="shared" si="34"/>
        <v>28</v>
      </c>
      <c r="J62" s="11">
        <v>1</v>
      </c>
      <c r="K62" s="12">
        <f t="shared" si="35"/>
        <v>26</v>
      </c>
      <c r="L62" s="13">
        <f t="shared" si="36"/>
        <v>26</v>
      </c>
      <c r="N62" s="11">
        <v>0</v>
      </c>
      <c r="O62" s="12">
        <f t="shared" si="37"/>
        <v>31</v>
      </c>
      <c r="P62" s="13">
        <f t="shared" si="38"/>
        <v>24</v>
      </c>
      <c r="R62" s="11">
        <v>1</v>
      </c>
      <c r="S62" s="12">
        <f t="shared" si="40"/>
        <v>32</v>
      </c>
      <c r="T62" s="13">
        <f t="shared" si="41"/>
        <v>23</v>
      </c>
      <c r="W62" s="14">
        <f t="shared" si="26"/>
        <v>5</v>
      </c>
      <c r="X62" s="14">
        <f t="shared" si="27"/>
        <v>-2</v>
      </c>
      <c r="Y62" s="14">
        <f t="shared" si="28"/>
        <v>0</v>
      </c>
      <c r="Z62" s="15">
        <f t="shared" si="29"/>
        <v>7</v>
      </c>
      <c r="AA62" s="14">
        <f t="shared" si="30"/>
        <v>9</v>
      </c>
      <c r="AC62" s="10">
        <f t="shared" si="21"/>
        <v>2</v>
      </c>
      <c r="AD62" s="10">
        <f t="shared" si="22"/>
        <v>5.5</v>
      </c>
      <c r="AE62" s="10">
        <f t="shared" si="23"/>
        <v>4.5</v>
      </c>
      <c r="AF62" s="10">
        <f t="shared" si="24"/>
        <v>1</v>
      </c>
      <c r="AG62" s="10">
        <f t="shared" si="25"/>
        <v>0</v>
      </c>
    </row>
    <row r="63" spans="1:33" ht="12.75">
      <c r="A63" s="35">
        <v>39598</v>
      </c>
      <c r="B63" s="33">
        <v>-1</v>
      </c>
      <c r="C63" s="12">
        <f t="shared" si="31"/>
        <v>30</v>
      </c>
      <c r="D63" s="13">
        <f t="shared" si="32"/>
        <v>26</v>
      </c>
      <c r="F63" s="11">
        <v>1</v>
      </c>
      <c r="G63" s="12">
        <f t="shared" si="33"/>
        <v>27</v>
      </c>
      <c r="H63" s="13">
        <f t="shared" si="34"/>
        <v>28</v>
      </c>
      <c r="J63" s="11">
        <v>-1</v>
      </c>
      <c r="K63" s="12">
        <f t="shared" si="35"/>
        <v>26</v>
      </c>
      <c r="L63" s="13">
        <f t="shared" si="36"/>
        <v>27</v>
      </c>
      <c r="N63" s="11">
        <v>1</v>
      </c>
      <c r="O63" s="12">
        <f t="shared" si="37"/>
        <v>32</v>
      </c>
      <c r="P63" s="13">
        <f t="shared" si="38"/>
        <v>24</v>
      </c>
      <c r="R63" s="11">
        <v>1</v>
      </c>
      <c r="S63" s="12">
        <f t="shared" si="40"/>
        <v>33</v>
      </c>
      <c r="T63" s="13">
        <f t="shared" si="41"/>
        <v>23</v>
      </c>
      <c r="W63" s="14">
        <f t="shared" si="26"/>
        <v>4</v>
      </c>
      <c r="X63" s="14">
        <f t="shared" si="27"/>
        <v>-1</v>
      </c>
      <c r="Y63" s="14">
        <f t="shared" si="28"/>
        <v>-1</v>
      </c>
      <c r="Z63" s="15">
        <f t="shared" si="29"/>
        <v>8</v>
      </c>
      <c r="AA63" s="14">
        <f t="shared" si="30"/>
        <v>10</v>
      </c>
      <c r="AC63" s="10">
        <f t="shared" si="21"/>
        <v>3</v>
      </c>
      <c r="AD63" s="10">
        <f t="shared" si="22"/>
        <v>5.5</v>
      </c>
      <c r="AE63" s="10">
        <f t="shared" si="23"/>
        <v>5.5</v>
      </c>
      <c r="AF63" s="10">
        <f t="shared" si="24"/>
        <v>1</v>
      </c>
      <c r="AG63" s="10">
        <f t="shared" si="25"/>
        <v>0</v>
      </c>
    </row>
    <row r="64" spans="1:33" ht="12.75">
      <c r="A64" s="35">
        <v>39599</v>
      </c>
      <c r="B64" s="33">
        <v>-1</v>
      </c>
      <c r="C64" s="12">
        <f t="shared" si="31"/>
        <v>30</v>
      </c>
      <c r="D64" s="13">
        <f t="shared" si="32"/>
        <v>27</v>
      </c>
      <c r="F64" s="11">
        <v>1</v>
      </c>
      <c r="G64" s="12">
        <f t="shared" si="33"/>
        <v>28</v>
      </c>
      <c r="H64" s="13">
        <f t="shared" si="34"/>
        <v>28</v>
      </c>
      <c r="J64" s="11">
        <v>1</v>
      </c>
      <c r="K64" s="12">
        <f t="shared" si="35"/>
        <v>27</v>
      </c>
      <c r="L64" s="13">
        <f t="shared" si="36"/>
        <v>27</v>
      </c>
      <c r="N64" s="11">
        <v>-1</v>
      </c>
      <c r="O64" s="12">
        <f t="shared" si="37"/>
        <v>32</v>
      </c>
      <c r="P64" s="13">
        <f t="shared" si="38"/>
        <v>25</v>
      </c>
      <c r="R64" s="11">
        <v>-1</v>
      </c>
      <c r="S64" s="12">
        <f t="shared" si="40"/>
        <v>33</v>
      </c>
      <c r="T64" s="13">
        <f t="shared" si="41"/>
        <v>24</v>
      </c>
      <c r="W64" s="14">
        <f t="shared" si="26"/>
        <v>3</v>
      </c>
      <c r="X64" s="14">
        <f t="shared" si="27"/>
        <v>0</v>
      </c>
      <c r="Y64" s="14">
        <f t="shared" si="28"/>
        <v>0</v>
      </c>
      <c r="Z64" s="15">
        <f t="shared" si="29"/>
        <v>7</v>
      </c>
      <c r="AA64" s="14">
        <f t="shared" si="30"/>
        <v>9</v>
      </c>
      <c r="AC64" s="10">
        <f t="shared" si="21"/>
        <v>3</v>
      </c>
      <c r="AD64" s="10">
        <f t="shared" si="22"/>
        <v>4.5</v>
      </c>
      <c r="AE64" s="10">
        <f t="shared" si="23"/>
        <v>4.5</v>
      </c>
      <c r="AF64" s="10">
        <f t="shared" si="24"/>
        <v>1</v>
      </c>
      <c r="AG64" s="10">
        <f t="shared" si="25"/>
        <v>0</v>
      </c>
    </row>
    <row r="65" spans="1:33" ht="12.75">
      <c r="A65" s="35">
        <v>39600</v>
      </c>
      <c r="B65" s="33">
        <v>-1</v>
      </c>
      <c r="C65" s="12">
        <f t="shared" si="31"/>
        <v>30</v>
      </c>
      <c r="D65" s="13">
        <f t="shared" si="32"/>
        <v>28</v>
      </c>
      <c r="F65" s="11">
        <v>1</v>
      </c>
      <c r="G65" s="12">
        <f t="shared" si="33"/>
        <v>29</v>
      </c>
      <c r="H65" s="13">
        <f t="shared" si="34"/>
        <v>28</v>
      </c>
      <c r="J65" s="11">
        <v>1</v>
      </c>
      <c r="K65" s="12">
        <f t="shared" si="35"/>
        <v>28</v>
      </c>
      <c r="L65" s="13">
        <f t="shared" si="36"/>
        <v>27</v>
      </c>
      <c r="N65" s="11">
        <v>1</v>
      </c>
      <c r="O65" s="12">
        <f t="shared" si="37"/>
        <v>33</v>
      </c>
      <c r="P65" s="13">
        <f t="shared" si="38"/>
        <v>25</v>
      </c>
      <c r="R65" s="11">
        <v>1</v>
      </c>
      <c r="S65" s="12">
        <f t="shared" si="40"/>
        <v>34</v>
      </c>
      <c r="T65" s="13">
        <f t="shared" si="41"/>
        <v>24</v>
      </c>
      <c r="W65" s="14">
        <f t="shared" si="26"/>
        <v>2</v>
      </c>
      <c r="X65" s="14">
        <f t="shared" si="27"/>
        <v>1</v>
      </c>
      <c r="Y65" s="14">
        <f t="shared" si="28"/>
        <v>1</v>
      </c>
      <c r="Z65" s="15">
        <f t="shared" si="29"/>
        <v>8</v>
      </c>
      <c r="AA65" s="14">
        <f t="shared" si="30"/>
        <v>10</v>
      </c>
      <c r="AC65" s="10">
        <f t="shared" si="21"/>
        <v>4</v>
      </c>
      <c r="AD65" s="10">
        <f t="shared" si="22"/>
        <v>4.5</v>
      </c>
      <c r="AE65" s="10">
        <f t="shared" si="23"/>
        <v>4.5</v>
      </c>
      <c r="AF65" s="10">
        <f t="shared" si="24"/>
        <v>1</v>
      </c>
      <c r="AG65" s="10">
        <f t="shared" si="25"/>
        <v>0</v>
      </c>
    </row>
    <row r="66" spans="1:33" ht="12.75">
      <c r="A66" s="35">
        <v>39601</v>
      </c>
      <c r="B66" s="33">
        <v>0</v>
      </c>
      <c r="C66" s="12">
        <f t="shared" si="31"/>
        <v>30</v>
      </c>
      <c r="D66" s="13">
        <f t="shared" si="32"/>
        <v>28</v>
      </c>
      <c r="F66" s="11">
        <v>1</v>
      </c>
      <c r="G66" s="12">
        <f t="shared" si="33"/>
        <v>30</v>
      </c>
      <c r="H66" s="13">
        <f t="shared" si="34"/>
        <v>28</v>
      </c>
      <c r="J66" s="11">
        <v>-1</v>
      </c>
      <c r="K66" s="12">
        <f t="shared" si="35"/>
        <v>28</v>
      </c>
      <c r="L66" s="13">
        <f t="shared" si="36"/>
        <v>28</v>
      </c>
      <c r="N66" s="11">
        <v>1</v>
      </c>
      <c r="O66" s="12">
        <f t="shared" si="37"/>
        <v>34</v>
      </c>
      <c r="P66" s="13">
        <f t="shared" si="38"/>
        <v>25</v>
      </c>
      <c r="R66" s="11">
        <v>-1</v>
      </c>
      <c r="S66" s="12">
        <f t="shared" si="40"/>
        <v>34</v>
      </c>
      <c r="T66" s="13">
        <f t="shared" si="41"/>
        <v>25</v>
      </c>
      <c r="W66" s="14">
        <f t="shared" si="26"/>
        <v>2</v>
      </c>
      <c r="X66" s="14">
        <f t="shared" si="27"/>
        <v>2</v>
      </c>
      <c r="Y66" s="14">
        <f t="shared" si="28"/>
        <v>0</v>
      </c>
      <c r="Z66" s="15">
        <f t="shared" si="29"/>
        <v>9</v>
      </c>
      <c r="AA66" s="14">
        <f t="shared" si="30"/>
        <v>9</v>
      </c>
      <c r="AC66" s="10">
        <f t="shared" si="21"/>
        <v>3.5</v>
      </c>
      <c r="AD66" s="10">
        <f t="shared" si="22"/>
        <v>3.5</v>
      </c>
      <c r="AE66" s="10">
        <f t="shared" si="23"/>
        <v>4.5</v>
      </c>
      <c r="AF66" s="10">
        <f t="shared" si="24"/>
        <v>0</v>
      </c>
      <c r="AG66" s="10">
        <f t="shared" si="25"/>
        <v>0</v>
      </c>
    </row>
    <row r="67" spans="1:33" ht="12.75">
      <c r="A67" s="35">
        <v>39602</v>
      </c>
      <c r="B67" s="33">
        <v>1</v>
      </c>
      <c r="C67" s="12">
        <f t="shared" si="31"/>
        <v>31</v>
      </c>
      <c r="D67" s="13">
        <f t="shared" si="32"/>
        <v>28</v>
      </c>
      <c r="F67" s="11">
        <v>1</v>
      </c>
      <c r="G67" s="12">
        <f t="shared" si="33"/>
        <v>31</v>
      </c>
      <c r="H67" s="13">
        <f t="shared" si="34"/>
        <v>28</v>
      </c>
      <c r="J67" s="11">
        <v>1</v>
      </c>
      <c r="K67" s="12">
        <f t="shared" si="35"/>
        <v>29</v>
      </c>
      <c r="L67" s="13">
        <f t="shared" si="36"/>
        <v>28</v>
      </c>
      <c r="N67" s="11">
        <v>1</v>
      </c>
      <c r="O67" s="12">
        <f t="shared" si="37"/>
        <v>35</v>
      </c>
      <c r="P67" s="13">
        <f t="shared" si="38"/>
        <v>25</v>
      </c>
      <c r="R67" s="11">
        <v>1</v>
      </c>
      <c r="S67" s="12">
        <f t="shared" si="40"/>
        <v>35</v>
      </c>
      <c r="T67" s="13">
        <f t="shared" si="41"/>
        <v>25</v>
      </c>
      <c r="W67" s="14">
        <f t="shared" si="26"/>
        <v>3</v>
      </c>
      <c r="X67" s="14">
        <f t="shared" si="27"/>
        <v>3</v>
      </c>
      <c r="Y67" s="14">
        <f t="shared" si="28"/>
        <v>1</v>
      </c>
      <c r="Z67" s="15">
        <f t="shared" si="29"/>
        <v>10</v>
      </c>
      <c r="AA67" s="14">
        <f t="shared" si="30"/>
        <v>10</v>
      </c>
      <c r="AC67" s="10">
        <f aca="true" t="shared" si="42" ref="AC67:AC98">(MAX($W67:$AA67)-W67)/2</f>
        <v>3.5</v>
      </c>
      <c r="AD67" s="10">
        <f aca="true" t="shared" si="43" ref="AD67:AD98">(MAX($W67:$AA67)-X67)/2</f>
        <v>3.5</v>
      </c>
      <c r="AE67" s="10">
        <f aca="true" t="shared" si="44" ref="AE67:AE98">(MAX($W67:$AA67)-Y67)/2</f>
        <v>4.5</v>
      </c>
      <c r="AF67" s="10">
        <f aca="true" t="shared" si="45" ref="AF67:AF98">(MAX($W67:$AA67)-Z67)/2</f>
        <v>0</v>
      </c>
      <c r="AG67" s="10">
        <f aca="true" t="shared" si="46" ref="AG67:AG98">(MAX($W67:$AA67)-AA67)/2</f>
        <v>0</v>
      </c>
    </row>
    <row r="68" spans="1:33" ht="12.75">
      <c r="A68" s="35">
        <v>39603</v>
      </c>
      <c r="B68" s="33">
        <v>-1</v>
      </c>
      <c r="C68" s="12">
        <f t="shared" si="31"/>
        <v>31</v>
      </c>
      <c r="D68" s="13">
        <f t="shared" si="32"/>
        <v>29</v>
      </c>
      <c r="F68" s="11">
        <v>1</v>
      </c>
      <c r="G68" s="12">
        <f t="shared" si="33"/>
        <v>32</v>
      </c>
      <c r="H68" s="13">
        <f t="shared" si="34"/>
        <v>28</v>
      </c>
      <c r="J68" s="11">
        <v>1</v>
      </c>
      <c r="K68" s="12">
        <f t="shared" si="35"/>
        <v>30</v>
      </c>
      <c r="L68" s="13">
        <f t="shared" si="36"/>
        <v>28</v>
      </c>
      <c r="N68" s="11">
        <v>-1</v>
      </c>
      <c r="O68" s="12">
        <f t="shared" si="37"/>
        <v>35</v>
      </c>
      <c r="P68" s="13">
        <f t="shared" si="38"/>
        <v>26</v>
      </c>
      <c r="R68" s="11">
        <v>0</v>
      </c>
      <c r="S68" s="12">
        <f t="shared" si="40"/>
        <v>35</v>
      </c>
      <c r="T68" s="13">
        <f t="shared" si="41"/>
        <v>25</v>
      </c>
      <c r="W68" s="14">
        <f t="shared" si="26"/>
        <v>2</v>
      </c>
      <c r="X68" s="14">
        <f t="shared" si="27"/>
        <v>4</v>
      </c>
      <c r="Y68" s="14">
        <f t="shared" si="28"/>
        <v>2</v>
      </c>
      <c r="Z68" s="15">
        <f t="shared" si="29"/>
        <v>9</v>
      </c>
      <c r="AA68" s="14">
        <f t="shared" si="30"/>
        <v>10</v>
      </c>
      <c r="AC68" s="10">
        <f t="shared" si="42"/>
        <v>4</v>
      </c>
      <c r="AD68" s="10">
        <f t="shared" si="43"/>
        <v>3</v>
      </c>
      <c r="AE68" s="10">
        <f t="shared" si="44"/>
        <v>4</v>
      </c>
      <c r="AF68" s="10">
        <f t="shared" si="45"/>
        <v>0.5</v>
      </c>
      <c r="AG68" s="10">
        <f t="shared" si="46"/>
        <v>0</v>
      </c>
    </row>
    <row r="69" spans="1:33" ht="12.75">
      <c r="A69" s="35">
        <v>39604</v>
      </c>
      <c r="B69" s="33">
        <v>-1</v>
      </c>
      <c r="C69" s="12">
        <f t="shared" si="31"/>
        <v>31</v>
      </c>
      <c r="D69" s="13">
        <f t="shared" si="32"/>
        <v>30</v>
      </c>
      <c r="F69" s="11">
        <v>0</v>
      </c>
      <c r="G69" s="12">
        <f t="shared" si="33"/>
        <v>32</v>
      </c>
      <c r="H69" s="13">
        <f t="shared" si="34"/>
        <v>28</v>
      </c>
      <c r="J69" s="11">
        <v>-1</v>
      </c>
      <c r="K69" s="12">
        <f t="shared" si="35"/>
        <v>30</v>
      </c>
      <c r="L69" s="13">
        <f t="shared" si="36"/>
        <v>29</v>
      </c>
      <c r="N69" s="11">
        <v>1</v>
      </c>
      <c r="O69" s="12">
        <f t="shared" si="37"/>
        <v>36</v>
      </c>
      <c r="P69" s="13">
        <f t="shared" si="38"/>
        <v>26</v>
      </c>
      <c r="R69" s="11">
        <v>0</v>
      </c>
      <c r="S69" s="38">
        <v>36</v>
      </c>
      <c r="T69" s="39">
        <v>26</v>
      </c>
      <c r="W69" s="14">
        <f t="shared" si="26"/>
        <v>1</v>
      </c>
      <c r="X69" s="14">
        <f t="shared" si="27"/>
        <v>4</v>
      </c>
      <c r="Y69" s="14">
        <f t="shared" si="28"/>
        <v>1</v>
      </c>
      <c r="Z69" s="15">
        <f t="shared" si="29"/>
        <v>10</v>
      </c>
      <c r="AA69" s="14">
        <f t="shared" si="30"/>
        <v>10</v>
      </c>
      <c r="AC69" s="10">
        <f t="shared" si="42"/>
        <v>4.5</v>
      </c>
      <c r="AD69" s="10">
        <f t="shared" si="43"/>
        <v>3</v>
      </c>
      <c r="AE69" s="10">
        <f t="shared" si="44"/>
        <v>4.5</v>
      </c>
      <c r="AF69" s="10">
        <f t="shared" si="45"/>
        <v>0</v>
      </c>
      <c r="AG69" s="10">
        <f t="shared" si="46"/>
        <v>0</v>
      </c>
    </row>
    <row r="70" spans="1:33" ht="12.75">
      <c r="A70" s="35">
        <v>39605</v>
      </c>
      <c r="B70" s="33">
        <v>1</v>
      </c>
      <c r="C70" s="12">
        <f>C69+IF(B70&gt;0,B70,0)</f>
        <v>32</v>
      </c>
      <c r="D70" s="13">
        <f>D69-IF(B70&lt;0,B70,0)</f>
        <v>30</v>
      </c>
      <c r="F70" s="11">
        <v>-1</v>
      </c>
      <c r="G70" s="12">
        <f>G69+IF(F70&gt;0,F70,0)</f>
        <v>32</v>
      </c>
      <c r="H70" s="13">
        <f>H69-IF(F70&lt;0,F70,0)</f>
        <v>29</v>
      </c>
      <c r="J70" s="11">
        <v>-1</v>
      </c>
      <c r="K70" s="12">
        <f t="shared" si="35"/>
        <v>30</v>
      </c>
      <c r="L70" s="13">
        <f t="shared" si="36"/>
        <v>30</v>
      </c>
      <c r="N70" s="11">
        <v>1</v>
      </c>
      <c r="O70" s="12">
        <f t="shared" si="37"/>
        <v>37</v>
      </c>
      <c r="P70" s="13">
        <f t="shared" si="38"/>
        <v>26</v>
      </c>
      <c r="R70" s="11">
        <v>-1</v>
      </c>
      <c r="S70" s="12">
        <f t="shared" si="40"/>
        <v>36</v>
      </c>
      <c r="T70" s="13">
        <f t="shared" si="41"/>
        <v>27</v>
      </c>
      <c r="W70" s="14">
        <f aca="true" t="shared" si="47" ref="W70:W101">C70-D70</f>
        <v>2</v>
      </c>
      <c r="X70" s="14">
        <f aca="true" t="shared" si="48" ref="X70:X101">G70-H70</f>
        <v>3</v>
      </c>
      <c r="Y70" s="14">
        <f aca="true" t="shared" si="49" ref="Y70:Y101">K70-L70</f>
        <v>0</v>
      </c>
      <c r="Z70" s="15">
        <f aca="true" t="shared" si="50" ref="Z70:Z101">O70-P70</f>
        <v>11</v>
      </c>
      <c r="AA70" s="14">
        <f aca="true" t="shared" si="51" ref="AA70:AA101">S70-T70</f>
        <v>9</v>
      </c>
      <c r="AC70" s="10">
        <f t="shared" si="42"/>
        <v>4.5</v>
      </c>
      <c r="AD70" s="10">
        <f t="shared" si="43"/>
        <v>4</v>
      </c>
      <c r="AE70" s="10">
        <f t="shared" si="44"/>
        <v>5.5</v>
      </c>
      <c r="AF70" s="10">
        <f t="shared" si="45"/>
        <v>0</v>
      </c>
      <c r="AG70" s="10">
        <f t="shared" si="46"/>
        <v>1</v>
      </c>
    </row>
    <row r="71" spans="1:33" ht="12.75">
      <c r="A71" s="35">
        <v>39606</v>
      </c>
      <c r="B71" s="33">
        <v>-1</v>
      </c>
      <c r="C71" s="12">
        <f>C70+IF(B71&gt;0,B71,0)</f>
        <v>32</v>
      </c>
      <c r="D71" s="13">
        <f>D70-IF(B71&lt;0,B71,0)</f>
        <v>31</v>
      </c>
      <c r="F71" s="11">
        <v>-1</v>
      </c>
      <c r="G71" s="12">
        <f>G70+IF(F71&gt;0,F71,0)</f>
        <v>32</v>
      </c>
      <c r="H71" s="13">
        <f>H70-IF(F71&lt;0,F71,0)</f>
        <v>30</v>
      </c>
      <c r="J71" s="11">
        <v>-1</v>
      </c>
      <c r="K71" s="12">
        <f aca="true" t="shared" si="52" ref="K71:K102">K70+IF(J71&gt;0,J71,0)</f>
        <v>30</v>
      </c>
      <c r="L71" s="13">
        <f aca="true" t="shared" si="53" ref="L71:L102">L70-IF(J71&lt;0,J71,0)</f>
        <v>31</v>
      </c>
      <c r="N71" s="11">
        <v>1</v>
      </c>
      <c r="O71" s="12">
        <f aca="true" t="shared" si="54" ref="O71:O102">O70+IF(N71&gt;0,N71,0)</f>
        <v>38</v>
      </c>
      <c r="P71" s="13">
        <f aca="true" t="shared" si="55" ref="P71:P102">P70-IF(N71&lt;0,N71,0)</f>
        <v>26</v>
      </c>
      <c r="R71" s="11">
        <v>1</v>
      </c>
      <c r="S71" s="12">
        <f t="shared" si="40"/>
        <v>37</v>
      </c>
      <c r="T71" s="13">
        <f t="shared" si="41"/>
        <v>27</v>
      </c>
      <c r="W71" s="14">
        <f t="shared" si="47"/>
        <v>1</v>
      </c>
      <c r="X71" s="14">
        <f t="shared" si="48"/>
        <v>2</v>
      </c>
      <c r="Y71" s="14">
        <f t="shared" si="49"/>
        <v>-1</v>
      </c>
      <c r="Z71" s="15">
        <f t="shared" si="50"/>
        <v>12</v>
      </c>
      <c r="AA71" s="14">
        <f t="shared" si="51"/>
        <v>10</v>
      </c>
      <c r="AC71" s="10">
        <f t="shared" si="42"/>
        <v>5.5</v>
      </c>
      <c r="AD71" s="10">
        <f t="shared" si="43"/>
        <v>5</v>
      </c>
      <c r="AE71" s="10">
        <f t="shared" si="44"/>
        <v>6.5</v>
      </c>
      <c r="AF71" s="10">
        <f t="shared" si="45"/>
        <v>0</v>
      </c>
      <c r="AG71" s="10">
        <f t="shared" si="46"/>
        <v>1</v>
      </c>
    </row>
    <row r="72" spans="1:33" ht="12.75">
      <c r="A72" s="35">
        <v>39607</v>
      </c>
      <c r="B72" s="33">
        <v>-1</v>
      </c>
      <c r="C72" s="12">
        <f>C71+IF(B72&gt;0,B72,0)</f>
        <v>32</v>
      </c>
      <c r="D72" s="13">
        <f>D71-IF(B72&lt;0,B72,0)</f>
        <v>32</v>
      </c>
      <c r="F72" s="11">
        <v>1</v>
      </c>
      <c r="G72" s="12">
        <f>G71+IF(F72&gt;0,F72,0)</f>
        <v>33</v>
      </c>
      <c r="H72" s="13">
        <f>H71-IF(F72&lt;0,F72,0)</f>
        <v>30</v>
      </c>
      <c r="J72" s="11">
        <v>-1</v>
      </c>
      <c r="K72" s="12">
        <f t="shared" si="52"/>
        <v>30</v>
      </c>
      <c r="L72" s="13">
        <f t="shared" si="53"/>
        <v>32</v>
      </c>
      <c r="N72" s="11">
        <v>1</v>
      </c>
      <c r="O72" s="12">
        <f t="shared" si="54"/>
        <v>39</v>
      </c>
      <c r="P72" s="13">
        <f t="shared" si="55"/>
        <v>26</v>
      </c>
      <c r="R72" s="11">
        <v>1</v>
      </c>
      <c r="S72" s="12">
        <f t="shared" si="40"/>
        <v>38</v>
      </c>
      <c r="T72" s="13">
        <f t="shared" si="41"/>
        <v>27</v>
      </c>
      <c r="W72" s="14">
        <f t="shared" si="47"/>
        <v>0</v>
      </c>
      <c r="X72" s="14">
        <f t="shared" si="48"/>
        <v>3</v>
      </c>
      <c r="Y72" s="14">
        <f t="shared" si="49"/>
        <v>-2</v>
      </c>
      <c r="Z72" s="15">
        <f t="shared" si="50"/>
        <v>13</v>
      </c>
      <c r="AA72" s="14">
        <f t="shared" si="51"/>
        <v>11</v>
      </c>
      <c r="AC72" s="10">
        <f t="shared" si="42"/>
        <v>6.5</v>
      </c>
      <c r="AD72" s="10">
        <f t="shared" si="43"/>
        <v>5</v>
      </c>
      <c r="AE72" s="10">
        <f t="shared" si="44"/>
        <v>7.5</v>
      </c>
      <c r="AF72" s="10">
        <f t="shared" si="45"/>
        <v>0</v>
      </c>
      <c r="AG72" s="10">
        <f t="shared" si="46"/>
        <v>1</v>
      </c>
    </row>
    <row r="73" spans="1:33" ht="12.75">
      <c r="A73" s="35">
        <v>39608</v>
      </c>
      <c r="B73" s="33">
        <v>0</v>
      </c>
      <c r="C73" s="12">
        <f aca="true" t="shared" si="56" ref="C73:C102">C72+IF(B73&gt;0,B73,0)</f>
        <v>32</v>
      </c>
      <c r="D73" s="13">
        <f aca="true" t="shared" si="57" ref="D73:D102">D72-IF(B73&lt;0,B73,0)</f>
        <v>32</v>
      </c>
      <c r="F73" s="11">
        <v>0</v>
      </c>
      <c r="G73" s="12">
        <f aca="true" t="shared" si="58" ref="G73:G102">G72+IF(F73&gt;0,F73,0)</f>
        <v>33</v>
      </c>
      <c r="H73" s="13">
        <f aca="true" t="shared" si="59" ref="H73:H102">H72-IF(F73&lt;0,F73,0)</f>
        <v>30</v>
      </c>
      <c r="J73" s="11">
        <v>0</v>
      </c>
      <c r="K73" s="12">
        <f t="shared" si="52"/>
        <v>30</v>
      </c>
      <c r="L73" s="13">
        <f t="shared" si="53"/>
        <v>32</v>
      </c>
      <c r="N73" s="11">
        <v>0</v>
      </c>
      <c r="O73" s="12">
        <f t="shared" si="54"/>
        <v>39</v>
      </c>
      <c r="P73" s="13">
        <f t="shared" si="55"/>
        <v>26</v>
      </c>
      <c r="R73" s="11">
        <v>0</v>
      </c>
      <c r="S73" s="12">
        <f t="shared" si="40"/>
        <v>38</v>
      </c>
      <c r="T73" s="13">
        <f t="shared" si="41"/>
        <v>27</v>
      </c>
      <c r="W73" s="14">
        <f t="shared" si="47"/>
        <v>0</v>
      </c>
      <c r="X73" s="14">
        <f t="shared" si="48"/>
        <v>3</v>
      </c>
      <c r="Y73" s="14">
        <f t="shared" si="49"/>
        <v>-2</v>
      </c>
      <c r="Z73" s="15">
        <f t="shared" si="50"/>
        <v>13</v>
      </c>
      <c r="AA73" s="14">
        <f t="shared" si="51"/>
        <v>11</v>
      </c>
      <c r="AC73" s="10">
        <f t="shared" si="42"/>
        <v>6.5</v>
      </c>
      <c r="AD73" s="10">
        <f t="shared" si="43"/>
        <v>5</v>
      </c>
      <c r="AE73" s="10">
        <f t="shared" si="44"/>
        <v>7.5</v>
      </c>
      <c r="AF73" s="10">
        <f t="shared" si="45"/>
        <v>0</v>
      </c>
      <c r="AG73" s="10">
        <f t="shared" si="46"/>
        <v>1</v>
      </c>
    </row>
    <row r="74" spans="1:33" ht="12.75">
      <c r="A74" s="35">
        <v>39609</v>
      </c>
      <c r="B74" s="33">
        <v>1</v>
      </c>
      <c r="C74" s="12">
        <f t="shared" si="56"/>
        <v>33</v>
      </c>
      <c r="D74" s="13">
        <f t="shared" si="57"/>
        <v>32</v>
      </c>
      <c r="F74" s="11">
        <v>-1</v>
      </c>
      <c r="G74" s="12">
        <f t="shared" si="58"/>
        <v>33</v>
      </c>
      <c r="H74" s="13">
        <f t="shared" si="59"/>
        <v>31</v>
      </c>
      <c r="J74" s="11">
        <v>-1</v>
      </c>
      <c r="K74" s="12">
        <f t="shared" si="52"/>
        <v>30</v>
      </c>
      <c r="L74" s="13">
        <f t="shared" si="53"/>
        <v>33</v>
      </c>
      <c r="N74" s="11">
        <v>-1</v>
      </c>
      <c r="O74" s="12">
        <f t="shared" si="54"/>
        <v>39</v>
      </c>
      <c r="P74" s="13">
        <f t="shared" si="55"/>
        <v>27</v>
      </c>
      <c r="R74" s="11">
        <v>1</v>
      </c>
      <c r="S74" s="12">
        <f t="shared" si="40"/>
        <v>39</v>
      </c>
      <c r="T74" s="13">
        <f t="shared" si="41"/>
        <v>27</v>
      </c>
      <c r="W74" s="14">
        <f t="shared" si="47"/>
        <v>1</v>
      </c>
      <c r="X74" s="14">
        <f t="shared" si="48"/>
        <v>2</v>
      </c>
      <c r="Y74" s="14">
        <f t="shared" si="49"/>
        <v>-3</v>
      </c>
      <c r="Z74" s="15">
        <f t="shared" si="50"/>
        <v>12</v>
      </c>
      <c r="AA74" s="14">
        <f t="shared" si="51"/>
        <v>12</v>
      </c>
      <c r="AC74" s="10">
        <f t="shared" si="42"/>
        <v>5.5</v>
      </c>
      <c r="AD74" s="10">
        <f t="shared" si="43"/>
        <v>5</v>
      </c>
      <c r="AE74" s="10">
        <f t="shared" si="44"/>
        <v>7.5</v>
      </c>
      <c r="AF74" s="10">
        <f t="shared" si="45"/>
        <v>0</v>
      </c>
      <c r="AG74" s="10">
        <f t="shared" si="46"/>
        <v>0</v>
      </c>
    </row>
    <row r="75" spans="1:33" ht="12.75">
      <c r="A75" s="35">
        <v>39610</v>
      </c>
      <c r="B75" s="33">
        <v>-1</v>
      </c>
      <c r="C75" s="12">
        <f t="shared" si="56"/>
        <v>33</v>
      </c>
      <c r="D75" s="13">
        <f t="shared" si="57"/>
        <v>33</v>
      </c>
      <c r="F75" s="11">
        <v>1</v>
      </c>
      <c r="G75" s="12">
        <f t="shared" si="58"/>
        <v>34</v>
      </c>
      <c r="H75" s="13">
        <f t="shared" si="59"/>
        <v>31</v>
      </c>
      <c r="J75" s="11">
        <v>1</v>
      </c>
      <c r="K75" s="12">
        <f t="shared" si="52"/>
        <v>31</v>
      </c>
      <c r="L75" s="13">
        <f t="shared" si="53"/>
        <v>33</v>
      </c>
      <c r="N75" s="11">
        <v>-1</v>
      </c>
      <c r="O75" s="12">
        <f t="shared" si="54"/>
        <v>39</v>
      </c>
      <c r="P75" s="13">
        <f t="shared" si="55"/>
        <v>28</v>
      </c>
      <c r="R75" s="11">
        <v>1</v>
      </c>
      <c r="S75" s="12">
        <f t="shared" si="40"/>
        <v>40</v>
      </c>
      <c r="T75" s="13">
        <f t="shared" si="41"/>
        <v>27</v>
      </c>
      <c r="W75" s="14">
        <f t="shared" si="47"/>
        <v>0</v>
      </c>
      <c r="X75" s="14">
        <f t="shared" si="48"/>
        <v>3</v>
      </c>
      <c r="Y75" s="14">
        <f t="shared" si="49"/>
        <v>-2</v>
      </c>
      <c r="Z75" s="15">
        <f t="shared" si="50"/>
        <v>11</v>
      </c>
      <c r="AA75" s="14">
        <f t="shared" si="51"/>
        <v>13</v>
      </c>
      <c r="AC75" s="10">
        <f t="shared" si="42"/>
        <v>6.5</v>
      </c>
      <c r="AD75" s="10">
        <f t="shared" si="43"/>
        <v>5</v>
      </c>
      <c r="AE75" s="10">
        <f t="shared" si="44"/>
        <v>7.5</v>
      </c>
      <c r="AF75" s="10">
        <f t="shared" si="45"/>
        <v>1</v>
      </c>
      <c r="AG75" s="10">
        <f t="shared" si="46"/>
        <v>0</v>
      </c>
    </row>
    <row r="76" spans="1:33" ht="12.75">
      <c r="A76" s="35">
        <v>39611</v>
      </c>
      <c r="B76" s="33">
        <v>-1</v>
      </c>
      <c r="C76" s="12">
        <f t="shared" si="56"/>
        <v>33</v>
      </c>
      <c r="D76" s="13">
        <f t="shared" si="57"/>
        <v>34</v>
      </c>
      <c r="F76" s="11">
        <v>1</v>
      </c>
      <c r="G76" s="12">
        <f t="shared" si="58"/>
        <v>35</v>
      </c>
      <c r="H76" s="13">
        <f t="shared" si="59"/>
        <v>31</v>
      </c>
      <c r="J76" s="11">
        <v>-1</v>
      </c>
      <c r="K76" s="12">
        <f t="shared" si="52"/>
        <v>31</v>
      </c>
      <c r="L76" s="13">
        <f t="shared" si="53"/>
        <v>34</v>
      </c>
      <c r="N76" s="11">
        <v>1</v>
      </c>
      <c r="O76" s="12">
        <f t="shared" si="54"/>
        <v>40</v>
      </c>
      <c r="P76" s="13">
        <f t="shared" si="55"/>
        <v>28</v>
      </c>
      <c r="R76" s="11">
        <v>-1</v>
      </c>
      <c r="S76" s="12">
        <f t="shared" si="40"/>
        <v>40</v>
      </c>
      <c r="T76" s="13">
        <f t="shared" si="41"/>
        <v>28</v>
      </c>
      <c r="W76" s="14">
        <f t="shared" si="47"/>
        <v>-1</v>
      </c>
      <c r="X76" s="14">
        <f t="shared" si="48"/>
        <v>4</v>
      </c>
      <c r="Y76" s="14">
        <f t="shared" si="49"/>
        <v>-3</v>
      </c>
      <c r="Z76" s="15">
        <f t="shared" si="50"/>
        <v>12</v>
      </c>
      <c r="AA76" s="14">
        <f t="shared" si="51"/>
        <v>12</v>
      </c>
      <c r="AC76" s="10">
        <f t="shared" si="42"/>
        <v>6.5</v>
      </c>
      <c r="AD76" s="10">
        <f t="shared" si="43"/>
        <v>4</v>
      </c>
      <c r="AE76" s="10">
        <f t="shared" si="44"/>
        <v>7.5</v>
      </c>
      <c r="AF76" s="10">
        <f t="shared" si="45"/>
        <v>0</v>
      </c>
      <c r="AG76" s="10">
        <f t="shared" si="46"/>
        <v>0</v>
      </c>
    </row>
    <row r="77" spans="1:33" ht="12.75">
      <c r="A77" s="35">
        <v>39612</v>
      </c>
      <c r="B77" s="33">
        <v>-1</v>
      </c>
      <c r="C77" s="12">
        <f t="shared" si="56"/>
        <v>33</v>
      </c>
      <c r="D77" s="13">
        <f t="shared" si="57"/>
        <v>35</v>
      </c>
      <c r="F77" s="11">
        <v>-1</v>
      </c>
      <c r="G77" s="12">
        <f t="shared" si="58"/>
        <v>35</v>
      </c>
      <c r="H77" s="13">
        <f t="shared" si="59"/>
        <v>32</v>
      </c>
      <c r="J77" s="11">
        <v>1</v>
      </c>
      <c r="K77" s="12">
        <f t="shared" si="52"/>
        <v>32</v>
      </c>
      <c r="L77" s="13">
        <f t="shared" si="53"/>
        <v>34</v>
      </c>
      <c r="N77" s="11">
        <v>1</v>
      </c>
      <c r="O77" s="12">
        <f t="shared" si="54"/>
        <v>41</v>
      </c>
      <c r="P77" s="13">
        <f t="shared" si="55"/>
        <v>28</v>
      </c>
      <c r="R77" s="11">
        <v>-1</v>
      </c>
      <c r="S77" s="12">
        <f t="shared" si="40"/>
        <v>40</v>
      </c>
      <c r="T77" s="13">
        <f t="shared" si="41"/>
        <v>29</v>
      </c>
      <c r="W77" s="14">
        <f t="shared" si="47"/>
        <v>-2</v>
      </c>
      <c r="X77" s="14">
        <f t="shared" si="48"/>
        <v>3</v>
      </c>
      <c r="Y77" s="14">
        <f t="shared" si="49"/>
        <v>-2</v>
      </c>
      <c r="Z77" s="15">
        <f t="shared" si="50"/>
        <v>13</v>
      </c>
      <c r="AA77" s="14">
        <f t="shared" si="51"/>
        <v>11</v>
      </c>
      <c r="AC77" s="10">
        <f t="shared" si="42"/>
        <v>7.5</v>
      </c>
      <c r="AD77" s="10">
        <f t="shared" si="43"/>
        <v>5</v>
      </c>
      <c r="AE77" s="10">
        <f t="shared" si="44"/>
        <v>7.5</v>
      </c>
      <c r="AF77" s="10">
        <f t="shared" si="45"/>
        <v>0</v>
      </c>
      <c r="AG77" s="10">
        <f t="shared" si="46"/>
        <v>1</v>
      </c>
    </row>
    <row r="78" spans="1:33" ht="12.75">
      <c r="A78" s="35">
        <v>39613</v>
      </c>
      <c r="B78" s="33">
        <v>-1</v>
      </c>
      <c r="C78" s="12">
        <f t="shared" si="56"/>
        <v>33</v>
      </c>
      <c r="D78" s="13">
        <f t="shared" si="57"/>
        <v>36</v>
      </c>
      <c r="F78" s="11">
        <v>-1</v>
      </c>
      <c r="G78" s="12">
        <f t="shared" si="58"/>
        <v>35</v>
      </c>
      <c r="H78" s="13">
        <f t="shared" si="59"/>
        <v>33</v>
      </c>
      <c r="J78" s="11">
        <v>0</v>
      </c>
      <c r="K78" s="12">
        <f t="shared" si="52"/>
        <v>32</v>
      </c>
      <c r="L78" s="13">
        <f t="shared" si="53"/>
        <v>34</v>
      </c>
      <c r="N78" s="11">
        <v>-1</v>
      </c>
      <c r="O78" s="12">
        <f t="shared" si="54"/>
        <v>41</v>
      </c>
      <c r="P78" s="13">
        <f t="shared" si="55"/>
        <v>29</v>
      </c>
      <c r="R78" s="11">
        <v>1</v>
      </c>
      <c r="S78" s="12">
        <f aca="true" t="shared" si="60" ref="S78:S109">S77+IF(R78&gt;0,R78,0)</f>
        <v>41</v>
      </c>
      <c r="T78" s="13">
        <f aca="true" t="shared" si="61" ref="T78:T109">T77-IF(R78&lt;0,R78,0)</f>
        <v>29</v>
      </c>
      <c r="W78" s="14">
        <f t="shared" si="47"/>
        <v>-3</v>
      </c>
      <c r="X78" s="14">
        <f t="shared" si="48"/>
        <v>2</v>
      </c>
      <c r="Y78" s="14">
        <f t="shared" si="49"/>
        <v>-2</v>
      </c>
      <c r="Z78" s="15">
        <f t="shared" si="50"/>
        <v>12</v>
      </c>
      <c r="AA78" s="14">
        <f t="shared" si="51"/>
        <v>12</v>
      </c>
      <c r="AC78" s="10">
        <f t="shared" si="42"/>
        <v>7.5</v>
      </c>
      <c r="AD78" s="10">
        <f t="shared" si="43"/>
        <v>5</v>
      </c>
      <c r="AE78" s="10">
        <f t="shared" si="44"/>
        <v>7</v>
      </c>
      <c r="AF78" s="10">
        <f t="shared" si="45"/>
        <v>0</v>
      </c>
      <c r="AG78" s="10">
        <f t="shared" si="46"/>
        <v>0</v>
      </c>
    </row>
    <row r="79" spans="1:33" ht="12.75">
      <c r="A79" s="35">
        <v>39614</v>
      </c>
      <c r="B79" s="33">
        <v>-1</v>
      </c>
      <c r="C79" s="12">
        <f t="shared" si="56"/>
        <v>33</v>
      </c>
      <c r="D79" s="13">
        <f t="shared" si="57"/>
        <v>37</v>
      </c>
      <c r="F79" s="11">
        <v>1</v>
      </c>
      <c r="G79" s="12">
        <f t="shared" si="58"/>
        <v>36</v>
      </c>
      <c r="H79" s="13">
        <f t="shared" si="59"/>
        <v>33</v>
      </c>
      <c r="J79" s="11">
        <v>0</v>
      </c>
      <c r="K79" s="38">
        <v>33</v>
      </c>
      <c r="L79" s="39">
        <v>35</v>
      </c>
      <c r="N79" s="11">
        <v>-1</v>
      </c>
      <c r="O79" s="12">
        <f t="shared" si="54"/>
        <v>41</v>
      </c>
      <c r="P79" s="13">
        <f t="shared" si="55"/>
        <v>30</v>
      </c>
      <c r="R79" s="11">
        <v>1</v>
      </c>
      <c r="S79" s="12">
        <f t="shared" si="60"/>
        <v>42</v>
      </c>
      <c r="T79" s="13">
        <f t="shared" si="61"/>
        <v>29</v>
      </c>
      <c r="W79" s="14">
        <f t="shared" si="47"/>
        <v>-4</v>
      </c>
      <c r="X79" s="14">
        <f t="shared" si="48"/>
        <v>3</v>
      </c>
      <c r="Y79" s="14">
        <f t="shared" si="49"/>
        <v>-2</v>
      </c>
      <c r="Z79" s="15">
        <f t="shared" si="50"/>
        <v>11</v>
      </c>
      <c r="AA79" s="14">
        <f t="shared" si="51"/>
        <v>13</v>
      </c>
      <c r="AC79" s="10">
        <f t="shared" si="42"/>
        <v>8.5</v>
      </c>
      <c r="AD79" s="10">
        <f t="shared" si="43"/>
        <v>5</v>
      </c>
      <c r="AE79" s="10">
        <f t="shared" si="44"/>
        <v>7.5</v>
      </c>
      <c r="AF79" s="10">
        <f t="shared" si="45"/>
        <v>1</v>
      </c>
      <c r="AG79" s="10">
        <f t="shared" si="46"/>
        <v>0</v>
      </c>
    </row>
    <row r="80" spans="1:33" ht="12.75">
      <c r="A80" s="35">
        <v>39615</v>
      </c>
      <c r="B80" s="33">
        <v>0</v>
      </c>
      <c r="C80" s="12">
        <f t="shared" si="56"/>
        <v>33</v>
      </c>
      <c r="D80" s="13">
        <f t="shared" si="57"/>
        <v>37</v>
      </c>
      <c r="F80" s="11">
        <v>0</v>
      </c>
      <c r="G80" s="12">
        <f t="shared" si="58"/>
        <v>36</v>
      </c>
      <c r="H80" s="13">
        <f t="shared" si="59"/>
        <v>33</v>
      </c>
      <c r="J80" s="11">
        <v>1</v>
      </c>
      <c r="K80" s="12">
        <f t="shared" si="52"/>
        <v>34</v>
      </c>
      <c r="L80" s="13">
        <f t="shared" si="53"/>
        <v>35</v>
      </c>
      <c r="N80" s="11">
        <v>1</v>
      </c>
      <c r="O80" s="12">
        <f t="shared" si="54"/>
        <v>42</v>
      </c>
      <c r="P80" s="13">
        <f t="shared" si="55"/>
        <v>30</v>
      </c>
      <c r="R80" s="11">
        <v>0</v>
      </c>
      <c r="S80" s="12">
        <f t="shared" si="60"/>
        <v>42</v>
      </c>
      <c r="T80" s="13">
        <f t="shared" si="61"/>
        <v>29</v>
      </c>
      <c r="W80" s="14">
        <f t="shared" si="47"/>
        <v>-4</v>
      </c>
      <c r="X80" s="14">
        <f t="shared" si="48"/>
        <v>3</v>
      </c>
      <c r="Y80" s="14">
        <f t="shared" si="49"/>
        <v>-1</v>
      </c>
      <c r="Z80" s="15">
        <f t="shared" si="50"/>
        <v>12</v>
      </c>
      <c r="AA80" s="14">
        <f t="shared" si="51"/>
        <v>13</v>
      </c>
      <c r="AC80" s="10">
        <f t="shared" si="42"/>
        <v>8.5</v>
      </c>
      <c r="AD80" s="10">
        <f t="shared" si="43"/>
        <v>5</v>
      </c>
      <c r="AE80" s="10">
        <f t="shared" si="44"/>
        <v>7</v>
      </c>
      <c r="AF80" s="10">
        <f t="shared" si="45"/>
        <v>0.5</v>
      </c>
      <c r="AG80" s="10">
        <f t="shared" si="46"/>
        <v>0</v>
      </c>
    </row>
    <row r="81" spans="1:33" ht="12.75">
      <c r="A81" s="35">
        <v>39616</v>
      </c>
      <c r="B81" s="33">
        <v>-1</v>
      </c>
      <c r="C81" s="12">
        <f t="shared" si="56"/>
        <v>33</v>
      </c>
      <c r="D81" s="13">
        <f t="shared" si="57"/>
        <v>38</v>
      </c>
      <c r="F81" s="11">
        <v>1</v>
      </c>
      <c r="G81" s="12">
        <f t="shared" si="58"/>
        <v>37</v>
      </c>
      <c r="H81" s="13">
        <f t="shared" si="59"/>
        <v>33</v>
      </c>
      <c r="J81" s="11">
        <v>-1</v>
      </c>
      <c r="K81" s="12">
        <f t="shared" si="52"/>
        <v>34</v>
      </c>
      <c r="L81" s="13">
        <f t="shared" si="53"/>
        <v>36</v>
      </c>
      <c r="N81" s="11">
        <v>-1</v>
      </c>
      <c r="O81" s="12">
        <f t="shared" si="54"/>
        <v>42</v>
      </c>
      <c r="P81" s="13">
        <f t="shared" si="55"/>
        <v>31</v>
      </c>
      <c r="R81" s="11">
        <v>-1</v>
      </c>
      <c r="S81" s="12">
        <f t="shared" si="60"/>
        <v>42</v>
      </c>
      <c r="T81" s="13">
        <f t="shared" si="61"/>
        <v>30</v>
      </c>
      <c r="W81" s="14">
        <f t="shared" si="47"/>
        <v>-5</v>
      </c>
      <c r="X81" s="14">
        <f t="shared" si="48"/>
        <v>4</v>
      </c>
      <c r="Y81" s="14">
        <f t="shared" si="49"/>
        <v>-2</v>
      </c>
      <c r="Z81" s="15">
        <f t="shared" si="50"/>
        <v>11</v>
      </c>
      <c r="AA81" s="14">
        <f t="shared" si="51"/>
        <v>12</v>
      </c>
      <c r="AC81" s="10">
        <f t="shared" si="42"/>
        <v>8.5</v>
      </c>
      <c r="AD81" s="10">
        <f t="shared" si="43"/>
        <v>4</v>
      </c>
      <c r="AE81" s="10">
        <f t="shared" si="44"/>
        <v>7</v>
      </c>
      <c r="AF81" s="10">
        <f t="shared" si="45"/>
        <v>0.5</v>
      </c>
      <c r="AG81" s="10">
        <f t="shared" si="46"/>
        <v>0</v>
      </c>
    </row>
    <row r="82" spans="1:33" ht="12.75">
      <c r="A82" s="35">
        <v>39617</v>
      </c>
      <c r="B82" s="33">
        <v>-1</v>
      </c>
      <c r="C82" s="12">
        <f t="shared" si="56"/>
        <v>33</v>
      </c>
      <c r="D82" s="13">
        <f t="shared" si="57"/>
        <v>39</v>
      </c>
      <c r="F82" s="11">
        <v>1</v>
      </c>
      <c r="G82" s="12">
        <f t="shared" si="58"/>
        <v>38</v>
      </c>
      <c r="H82" s="13">
        <f t="shared" si="59"/>
        <v>33</v>
      </c>
      <c r="J82" s="11">
        <v>1</v>
      </c>
      <c r="K82" s="12">
        <f t="shared" si="52"/>
        <v>35</v>
      </c>
      <c r="L82" s="13">
        <f t="shared" si="53"/>
        <v>36</v>
      </c>
      <c r="N82" s="11">
        <v>-1</v>
      </c>
      <c r="O82" s="12">
        <f t="shared" si="54"/>
        <v>42</v>
      </c>
      <c r="P82" s="13">
        <f t="shared" si="55"/>
        <v>32</v>
      </c>
      <c r="R82" s="11">
        <v>-1</v>
      </c>
      <c r="S82" s="12">
        <f t="shared" si="60"/>
        <v>42</v>
      </c>
      <c r="T82" s="13">
        <f t="shared" si="61"/>
        <v>31</v>
      </c>
      <c r="W82" s="14">
        <f t="shared" si="47"/>
        <v>-6</v>
      </c>
      <c r="X82" s="14">
        <f t="shared" si="48"/>
        <v>5</v>
      </c>
      <c r="Y82" s="14">
        <f t="shared" si="49"/>
        <v>-1</v>
      </c>
      <c r="Z82" s="15">
        <f t="shared" si="50"/>
        <v>10</v>
      </c>
      <c r="AA82" s="14">
        <f t="shared" si="51"/>
        <v>11</v>
      </c>
      <c r="AC82" s="10">
        <f t="shared" si="42"/>
        <v>8.5</v>
      </c>
      <c r="AD82" s="10">
        <f t="shared" si="43"/>
        <v>3</v>
      </c>
      <c r="AE82" s="10">
        <f t="shared" si="44"/>
        <v>6</v>
      </c>
      <c r="AF82" s="10">
        <f t="shared" si="45"/>
        <v>0.5</v>
      </c>
      <c r="AG82" s="10">
        <f t="shared" si="46"/>
        <v>0</v>
      </c>
    </row>
    <row r="83" spans="1:33" ht="12.75">
      <c r="A83" s="35">
        <v>39618</v>
      </c>
      <c r="B83" s="33">
        <v>-1</v>
      </c>
      <c r="C83" s="12">
        <f t="shared" si="56"/>
        <v>33</v>
      </c>
      <c r="D83" s="13">
        <f t="shared" si="57"/>
        <v>40</v>
      </c>
      <c r="F83" s="11">
        <v>1</v>
      </c>
      <c r="G83" s="12">
        <f t="shared" si="58"/>
        <v>39</v>
      </c>
      <c r="H83" s="13">
        <f t="shared" si="59"/>
        <v>33</v>
      </c>
      <c r="J83" s="11">
        <v>0</v>
      </c>
      <c r="K83" s="12">
        <f t="shared" si="52"/>
        <v>35</v>
      </c>
      <c r="L83" s="13">
        <f t="shared" si="53"/>
        <v>36</v>
      </c>
      <c r="N83" s="11">
        <v>0</v>
      </c>
      <c r="O83" s="12">
        <f t="shared" si="54"/>
        <v>42</v>
      </c>
      <c r="P83" s="13">
        <f t="shared" si="55"/>
        <v>32</v>
      </c>
      <c r="R83" s="11">
        <f>---1</f>
        <v>-1</v>
      </c>
      <c r="S83" s="12">
        <f t="shared" si="60"/>
        <v>42</v>
      </c>
      <c r="T83" s="13">
        <f t="shared" si="61"/>
        <v>32</v>
      </c>
      <c r="W83" s="14">
        <f t="shared" si="47"/>
        <v>-7</v>
      </c>
      <c r="X83" s="14">
        <f t="shared" si="48"/>
        <v>6</v>
      </c>
      <c r="Y83" s="14">
        <f t="shared" si="49"/>
        <v>-1</v>
      </c>
      <c r="Z83" s="15">
        <f t="shared" si="50"/>
        <v>10</v>
      </c>
      <c r="AA83" s="14">
        <f t="shared" si="51"/>
        <v>10</v>
      </c>
      <c r="AC83" s="10">
        <f t="shared" si="42"/>
        <v>8.5</v>
      </c>
      <c r="AD83" s="10">
        <f t="shared" si="43"/>
        <v>2</v>
      </c>
      <c r="AE83" s="10">
        <f t="shared" si="44"/>
        <v>5.5</v>
      </c>
      <c r="AF83" s="10">
        <f t="shared" si="45"/>
        <v>0</v>
      </c>
      <c r="AG83" s="10">
        <f t="shared" si="46"/>
        <v>0</v>
      </c>
    </row>
    <row r="84" spans="1:33" ht="12.75">
      <c r="A84" s="35">
        <v>39619</v>
      </c>
      <c r="B84" s="33">
        <v>1</v>
      </c>
      <c r="C84" s="12">
        <f t="shared" si="56"/>
        <v>34</v>
      </c>
      <c r="D84" s="13">
        <f t="shared" si="57"/>
        <v>40</v>
      </c>
      <c r="F84" s="11">
        <v>-1</v>
      </c>
      <c r="G84" s="12">
        <f t="shared" si="58"/>
        <v>39</v>
      </c>
      <c r="H84" s="13">
        <f t="shared" si="59"/>
        <v>34</v>
      </c>
      <c r="J84" s="11">
        <v>1</v>
      </c>
      <c r="K84" s="12">
        <f t="shared" si="52"/>
        <v>36</v>
      </c>
      <c r="L84" s="13">
        <f t="shared" si="53"/>
        <v>36</v>
      </c>
      <c r="N84" s="11">
        <v>-1</v>
      </c>
      <c r="O84" s="12">
        <f t="shared" si="54"/>
        <v>42</v>
      </c>
      <c r="P84" s="13">
        <f t="shared" si="55"/>
        <v>33</v>
      </c>
      <c r="R84" s="11">
        <v>1</v>
      </c>
      <c r="S84" s="12">
        <f t="shared" si="60"/>
        <v>43</v>
      </c>
      <c r="T84" s="13">
        <f t="shared" si="61"/>
        <v>32</v>
      </c>
      <c r="W84" s="14">
        <f t="shared" si="47"/>
        <v>-6</v>
      </c>
      <c r="X84" s="14">
        <f t="shared" si="48"/>
        <v>5</v>
      </c>
      <c r="Y84" s="14">
        <f t="shared" si="49"/>
        <v>0</v>
      </c>
      <c r="Z84" s="15">
        <f t="shared" si="50"/>
        <v>9</v>
      </c>
      <c r="AA84" s="14">
        <f t="shared" si="51"/>
        <v>11</v>
      </c>
      <c r="AC84" s="10">
        <f t="shared" si="42"/>
        <v>8.5</v>
      </c>
      <c r="AD84" s="10">
        <f t="shared" si="43"/>
        <v>3</v>
      </c>
      <c r="AE84" s="10">
        <f t="shared" si="44"/>
        <v>5.5</v>
      </c>
      <c r="AF84" s="10">
        <f t="shared" si="45"/>
        <v>1</v>
      </c>
      <c r="AG84" s="10">
        <f t="shared" si="46"/>
        <v>0</v>
      </c>
    </row>
    <row r="85" spans="1:33" ht="12.75">
      <c r="A85" s="35">
        <v>39620</v>
      </c>
      <c r="B85" s="33">
        <v>-1</v>
      </c>
      <c r="C85" s="12">
        <f t="shared" si="56"/>
        <v>34</v>
      </c>
      <c r="D85" s="13">
        <f t="shared" si="57"/>
        <v>41</v>
      </c>
      <c r="F85" s="11">
        <v>1</v>
      </c>
      <c r="G85" s="12">
        <f t="shared" si="58"/>
        <v>40</v>
      </c>
      <c r="H85" s="13">
        <f t="shared" si="59"/>
        <v>34</v>
      </c>
      <c r="J85" s="11">
        <v>-1</v>
      </c>
      <c r="K85" s="12">
        <f t="shared" si="52"/>
        <v>36</v>
      </c>
      <c r="L85" s="13">
        <f t="shared" si="53"/>
        <v>37</v>
      </c>
      <c r="N85" s="11">
        <v>-1</v>
      </c>
      <c r="O85" s="12">
        <f t="shared" si="54"/>
        <v>42</v>
      </c>
      <c r="P85" s="13">
        <f t="shared" si="55"/>
        <v>34</v>
      </c>
      <c r="R85" s="11">
        <v>1</v>
      </c>
      <c r="S85" s="12">
        <f t="shared" si="60"/>
        <v>44</v>
      </c>
      <c r="T85" s="13">
        <f t="shared" si="61"/>
        <v>32</v>
      </c>
      <c r="W85" s="14">
        <f t="shared" si="47"/>
        <v>-7</v>
      </c>
      <c r="X85" s="14">
        <f t="shared" si="48"/>
        <v>6</v>
      </c>
      <c r="Y85" s="14">
        <f t="shared" si="49"/>
        <v>-1</v>
      </c>
      <c r="Z85" s="15">
        <f t="shared" si="50"/>
        <v>8</v>
      </c>
      <c r="AA85" s="14">
        <f t="shared" si="51"/>
        <v>12</v>
      </c>
      <c r="AC85" s="10">
        <f t="shared" si="42"/>
        <v>9.5</v>
      </c>
      <c r="AD85" s="10">
        <f t="shared" si="43"/>
        <v>3</v>
      </c>
      <c r="AE85" s="10">
        <f t="shared" si="44"/>
        <v>6.5</v>
      </c>
      <c r="AF85" s="10">
        <f t="shared" si="45"/>
        <v>2</v>
      </c>
      <c r="AG85" s="10">
        <f t="shared" si="46"/>
        <v>0</v>
      </c>
    </row>
    <row r="86" spans="1:33" ht="12.75">
      <c r="A86" s="35">
        <v>39621</v>
      </c>
      <c r="B86" s="33">
        <v>1</v>
      </c>
      <c r="C86" s="12">
        <f t="shared" si="56"/>
        <v>35</v>
      </c>
      <c r="D86" s="13">
        <f t="shared" si="57"/>
        <v>41</v>
      </c>
      <c r="F86" s="11">
        <v>1</v>
      </c>
      <c r="G86" s="12">
        <f t="shared" si="58"/>
        <v>41</v>
      </c>
      <c r="H86" s="13">
        <f t="shared" si="59"/>
        <v>34</v>
      </c>
      <c r="J86" s="11">
        <v>1</v>
      </c>
      <c r="K86" s="12">
        <f t="shared" si="52"/>
        <v>37</v>
      </c>
      <c r="L86" s="13">
        <f t="shared" si="53"/>
        <v>37</v>
      </c>
      <c r="N86" s="11">
        <v>-1</v>
      </c>
      <c r="O86" s="12">
        <f t="shared" si="54"/>
        <v>42</v>
      </c>
      <c r="P86" s="13">
        <f t="shared" si="55"/>
        <v>35</v>
      </c>
      <c r="R86" s="11">
        <v>-1</v>
      </c>
      <c r="S86" s="12">
        <f t="shared" si="60"/>
        <v>44</v>
      </c>
      <c r="T86" s="13">
        <f t="shared" si="61"/>
        <v>33</v>
      </c>
      <c r="W86" s="14">
        <f t="shared" si="47"/>
        <v>-6</v>
      </c>
      <c r="X86" s="14">
        <f t="shared" si="48"/>
        <v>7</v>
      </c>
      <c r="Y86" s="14">
        <f t="shared" si="49"/>
        <v>0</v>
      </c>
      <c r="Z86" s="15">
        <f t="shared" si="50"/>
        <v>7</v>
      </c>
      <c r="AA86" s="14">
        <f t="shared" si="51"/>
        <v>11</v>
      </c>
      <c r="AC86" s="10">
        <f t="shared" si="42"/>
        <v>8.5</v>
      </c>
      <c r="AD86" s="10">
        <f t="shared" si="43"/>
        <v>2</v>
      </c>
      <c r="AE86" s="10">
        <f t="shared" si="44"/>
        <v>5.5</v>
      </c>
      <c r="AF86" s="10">
        <f t="shared" si="45"/>
        <v>2</v>
      </c>
      <c r="AG86" s="10">
        <f t="shared" si="46"/>
        <v>0</v>
      </c>
    </row>
    <row r="87" spans="1:33" ht="12.75">
      <c r="A87" s="35">
        <v>39622</v>
      </c>
      <c r="B87" s="33">
        <v>0</v>
      </c>
      <c r="C87" s="12">
        <f t="shared" si="56"/>
        <v>35</v>
      </c>
      <c r="D87" s="13">
        <f t="shared" si="57"/>
        <v>41</v>
      </c>
      <c r="F87" s="11">
        <v>1</v>
      </c>
      <c r="G87" s="12">
        <f t="shared" si="58"/>
        <v>42</v>
      </c>
      <c r="H87" s="13">
        <f t="shared" si="59"/>
        <v>34</v>
      </c>
      <c r="J87" s="11">
        <v>-1</v>
      </c>
      <c r="K87" s="12">
        <f t="shared" si="52"/>
        <v>37</v>
      </c>
      <c r="L87" s="13">
        <f t="shared" si="53"/>
        <v>38</v>
      </c>
      <c r="N87" s="11">
        <v>0</v>
      </c>
      <c r="O87" s="12">
        <f t="shared" si="54"/>
        <v>42</v>
      </c>
      <c r="P87" s="13">
        <f t="shared" si="55"/>
        <v>35</v>
      </c>
      <c r="R87" s="11">
        <v>0</v>
      </c>
      <c r="S87" s="12">
        <f t="shared" si="60"/>
        <v>44</v>
      </c>
      <c r="T87" s="13">
        <f t="shared" si="61"/>
        <v>33</v>
      </c>
      <c r="W87" s="14">
        <f t="shared" si="47"/>
        <v>-6</v>
      </c>
      <c r="X87" s="14">
        <f t="shared" si="48"/>
        <v>8</v>
      </c>
      <c r="Y87" s="14">
        <f t="shared" si="49"/>
        <v>-1</v>
      </c>
      <c r="Z87" s="15">
        <f t="shared" si="50"/>
        <v>7</v>
      </c>
      <c r="AA87" s="14">
        <f t="shared" si="51"/>
        <v>11</v>
      </c>
      <c r="AC87" s="10">
        <f t="shared" si="42"/>
        <v>8.5</v>
      </c>
      <c r="AD87" s="10">
        <f t="shared" si="43"/>
        <v>1.5</v>
      </c>
      <c r="AE87" s="10">
        <f t="shared" si="44"/>
        <v>6</v>
      </c>
      <c r="AF87" s="10">
        <f t="shared" si="45"/>
        <v>2</v>
      </c>
      <c r="AG87" s="10">
        <f t="shared" si="46"/>
        <v>0</v>
      </c>
    </row>
    <row r="88" spans="1:33" ht="12.75">
      <c r="A88" s="35">
        <v>39623</v>
      </c>
      <c r="B88" s="33">
        <v>1</v>
      </c>
      <c r="C88" s="12">
        <f t="shared" si="56"/>
        <v>36</v>
      </c>
      <c r="D88" s="13">
        <f t="shared" si="57"/>
        <v>41</v>
      </c>
      <c r="F88" s="11">
        <v>1</v>
      </c>
      <c r="G88" s="12">
        <f t="shared" si="58"/>
        <v>43</v>
      </c>
      <c r="H88" s="13">
        <f t="shared" si="59"/>
        <v>34</v>
      </c>
      <c r="J88" s="11">
        <v>-1</v>
      </c>
      <c r="K88" s="12">
        <f t="shared" si="52"/>
        <v>37</v>
      </c>
      <c r="L88" s="13">
        <f t="shared" si="53"/>
        <v>39</v>
      </c>
      <c r="N88" s="11">
        <v>-1</v>
      </c>
      <c r="O88" s="12">
        <f t="shared" si="54"/>
        <v>42</v>
      </c>
      <c r="P88" s="13">
        <f t="shared" si="55"/>
        <v>36</v>
      </c>
      <c r="R88" s="11">
        <v>1</v>
      </c>
      <c r="S88" s="12">
        <f aca="true" t="shared" si="62" ref="S88:S93">S87+IF(R88&gt;0,R88,0)</f>
        <v>45</v>
      </c>
      <c r="T88" s="13">
        <f aca="true" t="shared" si="63" ref="T88:T93">T87-IF(R88&lt;0,R88,0)</f>
        <v>33</v>
      </c>
      <c r="W88" s="14">
        <f t="shared" si="47"/>
        <v>-5</v>
      </c>
      <c r="X88" s="14">
        <f t="shared" si="48"/>
        <v>9</v>
      </c>
      <c r="Y88" s="14">
        <f t="shared" si="49"/>
        <v>-2</v>
      </c>
      <c r="Z88" s="15">
        <f t="shared" si="50"/>
        <v>6</v>
      </c>
      <c r="AA88" s="14">
        <f t="shared" si="51"/>
        <v>12</v>
      </c>
      <c r="AC88" s="10">
        <f t="shared" si="42"/>
        <v>8.5</v>
      </c>
      <c r="AD88" s="10">
        <f t="shared" si="43"/>
        <v>1.5</v>
      </c>
      <c r="AE88" s="10">
        <f t="shared" si="44"/>
        <v>7</v>
      </c>
      <c r="AF88" s="10">
        <f t="shared" si="45"/>
        <v>3</v>
      </c>
      <c r="AG88" s="10">
        <f t="shared" si="46"/>
        <v>0</v>
      </c>
    </row>
    <row r="89" spans="1:33" ht="12.75">
      <c r="A89" s="35">
        <v>39624</v>
      </c>
      <c r="B89" s="33">
        <v>-1</v>
      </c>
      <c r="C89" s="12">
        <f t="shared" si="56"/>
        <v>36</v>
      </c>
      <c r="D89" s="13">
        <f t="shared" si="57"/>
        <v>42</v>
      </c>
      <c r="F89" s="11">
        <v>-1</v>
      </c>
      <c r="G89" s="12">
        <f t="shared" si="58"/>
        <v>43</v>
      </c>
      <c r="H89" s="13">
        <f t="shared" si="59"/>
        <v>35</v>
      </c>
      <c r="J89" s="11">
        <v>1</v>
      </c>
      <c r="K89" s="12">
        <f t="shared" si="52"/>
        <v>38</v>
      </c>
      <c r="L89" s="13">
        <f t="shared" si="53"/>
        <v>39</v>
      </c>
      <c r="N89" s="11">
        <v>1</v>
      </c>
      <c r="O89" s="12">
        <f t="shared" si="54"/>
        <v>43</v>
      </c>
      <c r="P89" s="13">
        <f t="shared" si="55"/>
        <v>36</v>
      </c>
      <c r="R89" s="11">
        <v>1</v>
      </c>
      <c r="S89" s="12">
        <f t="shared" si="62"/>
        <v>46</v>
      </c>
      <c r="T89" s="13">
        <f t="shared" si="63"/>
        <v>33</v>
      </c>
      <c r="W89" s="14">
        <f t="shared" si="47"/>
        <v>-6</v>
      </c>
      <c r="X89" s="14">
        <f t="shared" si="48"/>
        <v>8</v>
      </c>
      <c r="Y89" s="14">
        <f t="shared" si="49"/>
        <v>-1</v>
      </c>
      <c r="Z89" s="15">
        <f t="shared" si="50"/>
        <v>7</v>
      </c>
      <c r="AA89" s="14">
        <f t="shared" si="51"/>
        <v>13</v>
      </c>
      <c r="AC89" s="10">
        <f t="shared" si="42"/>
        <v>9.5</v>
      </c>
      <c r="AD89" s="10">
        <f t="shared" si="43"/>
        <v>2.5</v>
      </c>
      <c r="AE89" s="10">
        <f t="shared" si="44"/>
        <v>7</v>
      </c>
      <c r="AF89" s="10">
        <f t="shared" si="45"/>
        <v>3</v>
      </c>
      <c r="AG89" s="10">
        <f t="shared" si="46"/>
        <v>0</v>
      </c>
    </row>
    <row r="90" spans="1:33" ht="12.75">
      <c r="A90" s="35">
        <v>39625</v>
      </c>
      <c r="B90" s="33">
        <v>1</v>
      </c>
      <c r="C90" s="12">
        <f t="shared" si="56"/>
        <v>37</v>
      </c>
      <c r="D90" s="13">
        <f t="shared" si="57"/>
        <v>42</v>
      </c>
      <c r="F90" s="11">
        <v>0</v>
      </c>
      <c r="G90" s="12">
        <f t="shared" si="58"/>
        <v>43</v>
      </c>
      <c r="H90" s="13">
        <f t="shared" si="59"/>
        <v>35</v>
      </c>
      <c r="J90" s="11">
        <v>0</v>
      </c>
      <c r="K90" s="12">
        <f t="shared" si="52"/>
        <v>38</v>
      </c>
      <c r="L90" s="13">
        <f t="shared" si="53"/>
        <v>39</v>
      </c>
      <c r="N90" s="11">
        <v>-1</v>
      </c>
      <c r="O90" s="12">
        <f t="shared" si="54"/>
        <v>43</v>
      </c>
      <c r="P90" s="13">
        <f t="shared" si="55"/>
        <v>37</v>
      </c>
      <c r="R90" s="11">
        <v>-1</v>
      </c>
      <c r="S90" s="12">
        <f t="shared" si="62"/>
        <v>46</v>
      </c>
      <c r="T90" s="13">
        <f t="shared" si="63"/>
        <v>34</v>
      </c>
      <c r="W90" s="14">
        <f t="shared" si="47"/>
        <v>-5</v>
      </c>
      <c r="X90" s="14">
        <f t="shared" si="48"/>
        <v>8</v>
      </c>
      <c r="Y90" s="14">
        <f t="shared" si="49"/>
        <v>-1</v>
      </c>
      <c r="Z90" s="15">
        <f t="shared" si="50"/>
        <v>6</v>
      </c>
      <c r="AA90" s="14">
        <f t="shared" si="51"/>
        <v>12</v>
      </c>
      <c r="AC90" s="10">
        <f t="shared" si="42"/>
        <v>8.5</v>
      </c>
      <c r="AD90" s="10">
        <f t="shared" si="43"/>
        <v>2</v>
      </c>
      <c r="AE90" s="10">
        <f t="shared" si="44"/>
        <v>6.5</v>
      </c>
      <c r="AF90" s="10">
        <f t="shared" si="45"/>
        <v>3</v>
      </c>
      <c r="AG90" s="10">
        <f t="shared" si="46"/>
        <v>0</v>
      </c>
    </row>
    <row r="91" spans="1:33" ht="12.75">
      <c r="A91" s="35">
        <v>39626</v>
      </c>
      <c r="B91" s="33">
        <v>-1</v>
      </c>
      <c r="C91" s="12">
        <f t="shared" si="56"/>
        <v>37</v>
      </c>
      <c r="D91" s="13">
        <f t="shared" si="57"/>
        <v>43</v>
      </c>
      <c r="F91" s="11">
        <v>-1</v>
      </c>
      <c r="G91" s="12">
        <f t="shared" si="58"/>
        <v>43</v>
      </c>
      <c r="H91" s="13">
        <f t="shared" si="59"/>
        <v>36</v>
      </c>
      <c r="J91" s="11">
        <v>0</v>
      </c>
      <c r="K91" s="38">
        <v>39</v>
      </c>
      <c r="L91" s="39">
        <v>40</v>
      </c>
      <c r="N91" s="11">
        <v>-1</v>
      </c>
      <c r="O91" s="12">
        <f t="shared" si="54"/>
        <v>43</v>
      </c>
      <c r="P91" s="13">
        <f t="shared" si="55"/>
        <v>38</v>
      </c>
      <c r="R91" s="11">
        <v>-1</v>
      </c>
      <c r="S91" s="12">
        <f t="shared" si="62"/>
        <v>46</v>
      </c>
      <c r="T91" s="13">
        <f t="shared" si="63"/>
        <v>35</v>
      </c>
      <c r="W91" s="14">
        <f t="shared" si="47"/>
        <v>-6</v>
      </c>
      <c r="X91" s="14">
        <f t="shared" si="48"/>
        <v>7</v>
      </c>
      <c r="Y91" s="14">
        <f t="shared" si="49"/>
        <v>-1</v>
      </c>
      <c r="Z91" s="15">
        <f t="shared" si="50"/>
        <v>5</v>
      </c>
      <c r="AA91" s="14">
        <f t="shared" si="51"/>
        <v>11</v>
      </c>
      <c r="AC91" s="10">
        <f t="shared" si="42"/>
        <v>8.5</v>
      </c>
      <c r="AD91" s="10">
        <f t="shared" si="43"/>
        <v>2</v>
      </c>
      <c r="AE91" s="10">
        <f t="shared" si="44"/>
        <v>6</v>
      </c>
      <c r="AF91" s="10">
        <f t="shared" si="45"/>
        <v>3</v>
      </c>
      <c r="AG91" s="10">
        <f t="shared" si="46"/>
        <v>0</v>
      </c>
    </row>
    <row r="92" spans="1:33" ht="12.75">
      <c r="A92" s="35">
        <v>39627</v>
      </c>
      <c r="B92" s="33">
        <v>1</v>
      </c>
      <c r="C92" s="12">
        <f t="shared" si="56"/>
        <v>38</v>
      </c>
      <c r="D92" s="13">
        <f t="shared" si="57"/>
        <v>43</v>
      </c>
      <c r="F92" s="11">
        <v>1</v>
      </c>
      <c r="G92" s="12">
        <f t="shared" si="58"/>
        <v>44</v>
      </c>
      <c r="H92" s="13">
        <f t="shared" si="59"/>
        <v>36</v>
      </c>
      <c r="J92" s="11">
        <v>-1</v>
      </c>
      <c r="K92" s="12">
        <f t="shared" si="52"/>
        <v>39</v>
      </c>
      <c r="L92" s="13">
        <f t="shared" si="53"/>
        <v>41</v>
      </c>
      <c r="N92" s="11">
        <v>1</v>
      </c>
      <c r="O92" s="12">
        <f t="shared" si="54"/>
        <v>44</v>
      </c>
      <c r="P92" s="13">
        <f t="shared" si="55"/>
        <v>38</v>
      </c>
      <c r="R92" s="11">
        <v>-1</v>
      </c>
      <c r="S92" s="12">
        <f t="shared" si="62"/>
        <v>46</v>
      </c>
      <c r="T92" s="13">
        <f t="shared" si="63"/>
        <v>36</v>
      </c>
      <c r="W92" s="14">
        <f t="shared" si="47"/>
        <v>-5</v>
      </c>
      <c r="X92" s="14">
        <f t="shared" si="48"/>
        <v>8</v>
      </c>
      <c r="Y92" s="14">
        <f t="shared" si="49"/>
        <v>-2</v>
      </c>
      <c r="Z92" s="15">
        <f t="shared" si="50"/>
        <v>6</v>
      </c>
      <c r="AA92" s="14">
        <f t="shared" si="51"/>
        <v>10</v>
      </c>
      <c r="AC92" s="10">
        <f t="shared" si="42"/>
        <v>7.5</v>
      </c>
      <c r="AD92" s="10">
        <f t="shared" si="43"/>
        <v>1</v>
      </c>
      <c r="AE92" s="10">
        <f t="shared" si="44"/>
        <v>6</v>
      </c>
      <c r="AF92" s="10">
        <f t="shared" si="45"/>
        <v>2</v>
      </c>
      <c r="AG92" s="10">
        <f t="shared" si="46"/>
        <v>0</v>
      </c>
    </row>
    <row r="93" spans="1:33" ht="12.75">
      <c r="A93" s="35">
        <v>39628</v>
      </c>
      <c r="B93" s="33">
        <v>1</v>
      </c>
      <c r="C93" s="12">
        <f t="shared" si="56"/>
        <v>39</v>
      </c>
      <c r="D93" s="13">
        <f t="shared" si="57"/>
        <v>43</v>
      </c>
      <c r="F93" s="11">
        <v>-1</v>
      </c>
      <c r="G93" s="12">
        <f t="shared" si="58"/>
        <v>44</v>
      </c>
      <c r="H93" s="13">
        <f t="shared" si="59"/>
        <v>37</v>
      </c>
      <c r="J93" s="11">
        <v>1</v>
      </c>
      <c r="K93" s="12">
        <f t="shared" si="52"/>
        <v>40</v>
      </c>
      <c r="L93" s="13">
        <f t="shared" si="53"/>
        <v>41</v>
      </c>
      <c r="N93" s="11">
        <v>-1</v>
      </c>
      <c r="O93" s="12">
        <f t="shared" si="54"/>
        <v>44</v>
      </c>
      <c r="P93" s="13">
        <f t="shared" si="55"/>
        <v>39</v>
      </c>
      <c r="R93" s="11">
        <v>1</v>
      </c>
      <c r="S93" s="12">
        <f t="shared" si="62"/>
        <v>47</v>
      </c>
      <c r="T93" s="13">
        <f t="shared" si="63"/>
        <v>36</v>
      </c>
      <c r="W93" s="14">
        <f t="shared" si="47"/>
        <v>-4</v>
      </c>
      <c r="X93" s="14">
        <f t="shared" si="48"/>
        <v>7</v>
      </c>
      <c r="Y93" s="14">
        <f t="shared" si="49"/>
        <v>-1</v>
      </c>
      <c r="Z93" s="15">
        <f t="shared" si="50"/>
        <v>5</v>
      </c>
      <c r="AA93" s="14">
        <f t="shared" si="51"/>
        <v>11</v>
      </c>
      <c r="AC93" s="10">
        <f t="shared" si="42"/>
        <v>7.5</v>
      </c>
      <c r="AD93" s="10">
        <f t="shared" si="43"/>
        <v>2</v>
      </c>
      <c r="AE93" s="10">
        <f t="shared" si="44"/>
        <v>6</v>
      </c>
      <c r="AF93" s="10">
        <f t="shared" si="45"/>
        <v>3</v>
      </c>
      <c r="AG93" s="10">
        <f t="shared" si="46"/>
        <v>0</v>
      </c>
    </row>
    <row r="94" spans="1:33" ht="12.75">
      <c r="A94" s="35">
        <v>39629</v>
      </c>
      <c r="B94" s="33">
        <v>1</v>
      </c>
      <c r="C94" s="12">
        <f t="shared" si="56"/>
        <v>40</v>
      </c>
      <c r="D94" s="13">
        <f t="shared" si="57"/>
        <v>43</v>
      </c>
      <c r="F94" s="11">
        <v>-1</v>
      </c>
      <c r="G94" s="12">
        <f t="shared" si="58"/>
        <v>44</v>
      </c>
      <c r="H94" s="13">
        <f t="shared" si="59"/>
        <v>38</v>
      </c>
      <c r="J94" s="11">
        <v>-1</v>
      </c>
      <c r="K94" s="12">
        <f t="shared" si="52"/>
        <v>40</v>
      </c>
      <c r="L94" s="13">
        <f t="shared" si="53"/>
        <v>42</v>
      </c>
      <c r="N94" s="11">
        <v>0</v>
      </c>
      <c r="O94" s="12">
        <f t="shared" si="54"/>
        <v>44</v>
      </c>
      <c r="P94" s="13">
        <f t="shared" si="55"/>
        <v>39</v>
      </c>
      <c r="R94" s="11">
        <v>1</v>
      </c>
      <c r="S94" s="12">
        <f t="shared" si="60"/>
        <v>48</v>
      </c>
      <c r="T94" s="13">
        <f t="shared" si="61"/>
        <v>36</v>
      </c>
      <c r="W94" s="14">
        <f t="shared" si="47"/>
        <v>-3</v>
      </c>
      <c r="X94" s="14">
        <f t="shared" si="48"/>
        <v>6</v>
      </c>
      <c r="Y94" s="14">
        <f t="shared" si="49"/>
        <v>-2</v>
      </c>
      <c r="Z94" s="15">
        <f t="shared" si="50"/>
        <v>5</v>
      </c>
      <c r="AA94" s="14">
        <f t="shared" si="51"/>
        <v>12</v>
      </c>
      <c r="AC94" s="10">
        <f t="shared" si="42"/>
        <v>7.5</v>
      </c>
      <c r="AD94" s="10">
        <f t="shared" si="43"/>
        <v>3</v>
      </c>
      <c r="AE94" s="10">
        <f t="shared" si="44"/>
        <v>7</v>
      </c>
      <c r="AF94" s="10">
        <f t="shared" si="45"/>
        <v>3.5</v>
      </c>
      <c r="AG94" s="10">
        <f t="shared" si="46"/>
        <v>0</v>
      </c>
    </row>
    <row r="95" spans="1:33" ht="12.75">
      <c r="A95" s="35">
        <v>39630</v>
      </c>
      <c r="B95" s="33">
        <v>-1</v>
      </c>
      <c r="C95" s="12">
        <f t="shared" si="56"/>
        <v>40</v>
      </c>
      <c r="D95" s="13">
        <f t="shared" si="57"/>
        <v>44</v>
      </c>
      <c r="F95" s="11">
        <v>1</v>
      </c>
      <c r="G95" s="12">
        <f t="shared" si="58"/>
        <v>45</v>
      </c>
      <c r="H95" s="13">
        <f t="shared" si="59"/>
        <v>38</v>
      </c>
      <c r="J95" s="11">
        <v>1</v>
      </c>
      <c r="K95" s="12">
        <f t="shared" si="52"/>
        <v>41</v>
      </c>
      <c r="L95" s="13">
        <f t="shared" si="53"/>
        <v>42</v>
      </c>
      <c r="N95" s="11">
        <v>1</v>
      </c>
      <c r="O95" s="12">
        <f t="shared" si="54"/>
        <v>45</v>
      </c>
      <c r="P95" s="13">
        <f t="shared" si="55"/>
        <v>39</v>
      </c>
      <c r="R95" s="11">
        <v>-1</v>
      </c>
      <c r="S95" s="12">
        <f t="shared" si="60"/>
        <v>48</v>
      </c>
      <c r="T95" s="13">
        <f t="shared" si="61"/>
        <v>37</v>
      </c>
      <c r="W95" s="14">
        <f t="shared" si="47"/>
        <v>-4</v>
      </c>
      <c r="X95" s="14">
        <f t="shared" si="48"/>
        <v>7</v>
      </c>
      <c r="Y95" s="14">
        <f t="shared" si="49"/>
        <v>-1</v>
      </c>
      <c r="Z95" s="15">
        <f t="shared" si="50"/>
        <v>6</v>
      </c>
      <c r="AA95" s="14">
        <f t="shared" si="51"/>
        <v>11</v>
      </c>
      <c r="AC95" s="10">
        <f t="shared" si="42"/>
        <v>7.5</v>
      </c>
      <c r="AD95" s="10">
        <f t="shared" si="43"/>
        <v>2</v>
      </c>
      <c r="AE95" s="10">
        <f t="shared" si="44"/>
        <v>6</v>
      </c>
      <c r="AF95" s="10">
        <f t="shared" si="45"/>
        <v>2.5</v>
      </c>
      <c r="AG95" s="10">
        <f t="shared" si="46"/>
        <v>0</v>
      </c>
    </row>
    <row r="96" spans="1:33" ht="12.75">
      <c r="A96" s="35">
        <v>39631</v>
      </c>
      <c r="B96" s="33">
        <v>-1</v>
      </c>
      <c r="C96" s="12">
        <f t="shared" si="56"/>
        <v>40</v>
      </c>
      <c r="D96" s="13">
        <f t="shared" si="57"/>
        <v>45</v>
      </c>
      <c r="F96" s="11">
        <v>1</v>
      </c>
      <c r="G96" s="12">
        <f t="shared" si="58"/>
        <v>46</v>
      </c>
      <c r="H96" s="13">
        <f t="shared" si="59"/>
        <v>38</v>
      </c>
      <c r="J96" s="11">
        <v>-1</v>
      </c>
      <c r="K96" s="12">
        <f t="shared" si="52"/>
        <v>41</v>
      </c>
      <c r="L96" s="13">
        <f t="shared" si="53"/>
        <v>43</v>
      </c>
      <c r="N96" s="11">
        <v>1</v>
      </c>
      <c r="O96" s="12">
        <f t="shared" si="54"/>
        <v>46</v>
      </c>
      <c r="P96" s="13">
        <f t="shared" si="55"/>
        <v>39</v>
      </c>
      <c r="R96" s="11">
        <v>1</v>
      </c>
      <c r="S96" s="12">
        <f t="shared" si="60"/>
        <v>49</v>
      </c>
      <c r="T96" s="13">
        <f t="shared" si="61"/>
        <v>37</v>
      </c>
      <c r="W96" s="14">
        <f t="shared" si="47"/>
        <v>-5</v>
      </c>
      <c r="X96" s="14">
        <f t="shared" si="48"/>
        <v>8</v>
      </c>
      <c r="Y96" s="14">
        <f t="shared" si="49"/>
        <v>-2</v>
      </c>
      <c r="Z96" s="15">
        <f t="shared" si="50"/>
        <v>7</v>
      </c>
      <c r="AA96" s="14">
        <f t="shared" si="51"/>
        <v>12</v>
      </c>
      <c r="AC96" s="10">
        <f t="shared" si="42"/>
        <v>8.5</v>
      </c>
      <c r="AD96" s="10">
        <f t="shared" si="43"/>
        <v>2</v>
      </c>
      <c r="AE96" s="10">
        <f t="shared" si="44"/>
        <v>7</v>
      </c>
      <c r="AF96" s="10">
        <f t="shared" si="45"/>
        <v>2.5</v>
      </c>
      <c r="AG96" s="10">
        <f t="shared" si="46"/>
        <v>0</v>
      </c>
    </row>
    <row r="97" spans="1:33" ht="12.75">
      <c r="A97" s="35">
        <v>39632</v>
      </c>
      <c r="B97" s="33">
        <v>-1</v>
      </c>
      <c r="C97" s="12">
        <f t="shared" si="56"/>
        <v>40</v>
      </c>
      <c r="D97" s="13">
        <f t="shared" si="57"/>
        <v>46</v>
      </c>
      <c r="F97" s="11">
        <v>-1</v>
      </c>
      <c r="G97" s="12">
        <f t="shared" si="58"/>
        <v>46</v>
      </c>
      <c r="H97" s="13">
        <f t="shared" si="59"/>
        <v>39</v>
      </c>
      <c r="J97" s="11">
        <v>1</v>
      </c>
      <c r="K97" s="12">
        <f t="shared" si="52"/>
        <v>42</v>
      </c>
      <c r="L97" s="13">
        <f t="shared" si="53"/>
        <v>43</v>
      </c>
      <c r="N97" s="11">
        <v>1</v>
      </c>
      <c r="O97" s="12">
        <f t="shared" si="54"/>
        <v>47</v>
      </c>
      <c r="P97" s="13">
        <f t="shared" si="55"/>
        <v>39</v>
      </c>
      <c r="R97" s="11">
        <v>-1</v>
      </c>
      <c r="S97" s="12">
        <f t="shared" si="60"/>
        <v>49</v>
      </c>
      <c r="T97" s="13">
        <f t="shared" si="61"/>
        <v>38</v>
      </c>
      <c r="W97" s="14">
        <f t="shared" si="47"/>
        <v>-6</v>
      </c>
      <c r="X97" s="14">
        <f t="shared" si="48"/>
        <v>7</v>
      </c>
      <c r="Y97" s="14">
        <f t="shared" si="49"/>
        <v>-1</v>
      </c>
      <c r="Z97" s="15">
        <f t="shared" si="50"/>
        <v>8</v>
      </c>
      <c r="AA97" s="14">
        <f t="shared" si="51"/>
        <v>11</v>
      </c>
      <c r="AC97" s="10">
        <f t="shared" si="42"/>
        <v>8.5</v>
      </c>
      <c r="AD97" s="10">
        <f t="shared" si="43"/>
        <v>2</v>
      </c>
      <c r="AE97" s="10">
        <f t="shared" si="44"/>
        <v>6</v>
      </c>
      <c r="AF97" s="10">
        <f t="shared" si="45"/>
        <v>1.5</v>
      </c>
      <c r="AG97" s="10">
        <f t="shared" si="46"/>
        <v>0</v>
      </c>
    </row>
    <row r="98" spans="1:33" ht="12.75">
      <c r="A98" s="35">
        <v>39633</v>
      </c>
      <c r="B98" s="33">
        <v>-1</v>
      </c>
      <c r="C98" s="12">
        <f t="shared" si="56"/>
        <v>40</v>
      </c>
      <c r="D98" s="13">
        <f t="shared" si="57"/>
        <v>47</v>
      </c>
      <c r="F98" s="11">
        <v>1</v>
      </c>
      <c r="G98" s="12">
        <f t="shared" si="58"/>
        <v>47</v>
      </c>
      <c r="H98" s="13">
        <f t="shared" si="59"/>
        <v>39</v>
      </c>
      <c r="J98" s="11">
        <v>-1</v>
      </c>
      <c r="K98" s="12">
        <f t="shared" si="52"/>
        <v>42</v>
      </c>
      <c r="L98" s="13">
        <f t="shared" si="53"/>
        <v>44</v>
      </c>
      <c r="N98" s="11">
        <v>1</v>
      </c>
      <c r="O98" s="12">
        <f t="shared" si="54"/>
        <v>48</v>
      </c>
      <c r="P98" s="13">
        <f t="shared" si="55"/>
        <v>39</v>
      </c>
      <c r="R98" s="11">
        <v>-1</v>
      </c>
      <c r="S98" s="12">
        <f t="shared" si="60"/>
        <v>49</v>
      </c>
      <c r="T98" s="13">
        <f t="shared" si="61"/>
        <v>39</v>
      </c>
      <c r="W98" s="14">
        <f t="shared" si="47"/>
        <v>-7</v>
      </c>
      <c r="X98" s="14">
        <f t="shared" si="48"/>
        <v>8</v>
      </c>
      <c r="Y98" s="14">
        <f t="shared" si="49"/>
        <v>-2</v>
      </c>
      <c r="Z98" s="15">
        <f t="shared" si="50"/>
        <v>9</v>
      </c>
      <c r="AA98" s="14">
        <f t="shared" si="51"/>
        <v>10</v>
      </c>
      <c r="AC98" s="10">
        <f t="shared" si="42"/>
        <v>8.5</v>
      </c>
      <c r="AD98" s="10">
        <f t="shared" si="43"/>
        <v>1</v>
      </c>
      <c r="AE98" s="10">
        <f t="shared" si="44"/>
        <v>6</v>
      </c>
      <c r="AF98" s="10">
        <f t="shared" si="45"/>
        <v>0.5</v>
      </c>
      <c r="AG98" s="10">
        <f t="shared" si="46"/>
        <v>0</v>
      </c>
    </row>
    <row r="99" spans="1:33" ht="12.75">
      <c r="A99" s="35">
        <v>39634</v>
      </c>
      <c r="B99" s="33">
        <v>1</v>
      </c>
      <c r="C99" s="12">
        <f t="shared" si="56"/>
        <v>41</v>
      </c>
      <c r="D99" s="13">
        <f t="shared" si="57"/>
        <v>47</v>
      </c>
      <c r="F99" s="11">
        <v>1</v>
      </c>
      <c r="G99" s="12">
        <f t="shared" si="58"/>
        <v>48</v>
      </c>
      <c r="H99" s="13">
        <f t="shared" si="59"/>
        <v>39</v>
      </c>
      <c r="J99" s="11">
        <v>1</v>
      </c>
      <c r="K99" s="12">
        <f t="shared" si="52"/>
        <v>43</v>
      </c>
      <c r="L99" s="13">
        <f t="shared" si="53"/>
        <v>44</v>
      </c>
      <c r="N99" s="11">
        <v>-1</v>
      </c>
      <c r="O99" s="12">
        <f t="shared" si="54"/>
        <v>48</v>
      </c>
      <c r="P99" s="13">
        <f t="shared" si="55"/>
        <v>40</v>
      </c>
      <c r="R99" s="11">
        <v>1</v>
      </c>
      <c r="S99" s="12">
        <f t="shared" si="60"/>
        <v>50</v>
      </c>
      <c r="T99" s="13">
        <f t="shared" si="61"/>
        <v>39</v>
      </c>
      <c r="W99" s="14">
        <f t="shared" si="47"/>
        <v>-6</v>
      </c>
      <c r="X99" s="14">
        <f t="shared" si="48"/>
        <v>9</v>
      </c>
      <c r="Y99" s="14">
        <f t="shared" si="49"/>
        <v>-1</v>
      </c>
      <c r="Z99" s="15">
        <f t="shared" si="50"/>
        <v>8</v>
      </c>
      <c r="AA99" s="14">
        <f t="shared" si="51"/>
        <v>11</v>
      </c>
      <c r="AC99" s="10">
        <f aca="true" t="shared" si="64" ref="AC99:AC130">(MAX($W99:$AA99)-W99)/2</f>
        <v>8.5</v>
      </c>
      <c r="AD99" s="10">
        <f aca="true" t="shared" si="65" ref="AD99:AD130">(MAX($W99:$AA99)-X99)/2</f>
        <v>1</v>
      </c>
      <c r="AE99" s="10">
        <f aca="true" t="shared" si="66" ref="AE99:AE130">(MAX($W99:$AA99)-Y99)/2</f>
        <v>6</v>
      </c>
      <c r="AF99" s="10">
        <f aca="true" t="shared" si="67" ref="AF99:AF130">(MAX($W99:$AA99)-Z99)/2</f>
        <v>1.5</v>
      </c>
      <c r="AG99" s="10">
        <f aca="true" t="shared" si="68" ref="AG99:AG130">(MAX($W99:$AA99)-AA99)/2</f>
        <v>0</v>
      </c>
    </row>
    <row r="100" spans="1:33" ht="12.75">
      <c r="A100" s="35">
        <v>39635</v>
      </c>
      <c r="B100" s="33">
        <v>-1</v>
      </c>
      <c r="C100" s="12">
        <f t="shared" si="56"/>
        <v>41</v>
      </c>
      <c r="D100" s="13">
        <f t="shared" si="57"/>
        <v>48</v>
      </c>
      <c r="F100" s="11">
        <v>1</v>
      </c>
      <c r="G100" s="12">
        <f t="shared" si="58"/>
        <v>49</v>
      </c>
      <c r="H100" s="13">
        <f t="shared" si="59"/>
        <v>39</v>
      </c>
      <c r="J100" s="11">
        <v>1</v>
      </c>
      <c r="K100" s="12">
        <f t="shared" si="52"/>
        <v>44</v>
      </c>
      <c r="L100" s="13">
        <f t="shared" si="53"/>
        <v>44</v>
      </c>
      <c r="N100" s="11">
        <v>-1</v>
      </c>
      <c r="O100" s="12">
        <f t="shared" si="54"/>
        <v>48</v>
      </c>
      <c r="P100" s="13">
        <f t="shared" si="55"/>
        <v>41</v>
      </c>
      <c r="R100" s="11">
        <v>-1</v>
      </c>
      <c r="S100" s="12">
        <f t="shared" si="60"/>
        <v>50</v>
      </c>
      <c r="T100" s="13">
        <f t="shared" si="61"/>
        <v>40</v>
      </c>
      <c r="W100" s="14">
        <f t="shared" si="47"/>
        <v>-7</v>
      </c>
      <c r="X100" s="14">
        <f t="shared" si="48"/>
        <v>10</v>
      </c>
      <c r="Y100" s="14">
        <f t="shared" si="49"/>
        <v>0</v>
      </c>
      <c r="Z100" s="15">
        <f t="shared" si="50"/>
        <v>7</v>
      </c>
      <c r="AA100" s="14">
        <f t="shared" si="51"/>
        <v>10</v>
      </c>
      <c r="AC100" s="10">
        <f t="shared" si="64"/>
        <v>8.5</v>
      </c>
      <c r="AD100" s="10">
        <f t="shared" si="65"/>
        <v>0</v>
      </c>
      <c r="AE100" s="10">
        <f t="shared" si="66"/>
        <v>5</v>
      </c>
      <c r="AF100" s="10">
        <f t="shared" si="67"/>
        <v>1.5</v>
      </c>
      <c r="AG100" s="10">
        <f t="shared" si="68"/>
        <v>0</v>
      </c>
    </row>
    <row r="101" spans="1:33" ht="12.75">
      <c r="A101" s="35">
        <v>39636</v>
      </c>
      <c r="B101" s="33">
        <v>-1</v>
      </c>
      <c r="C101" s="12">
        <f t="shared" si="56"/>
        <v>41</v>
      </c>
      <c r="D101" s="13">
        <f t="shared" si="57"/>
        <v>49</v>
      </c>
      <c r="F101" s="11">
        <v>-1</v>
      </c>
      <c r="G101" s="12">
        <f t="shared" si="58"/>
        <v>49</v>
      </c>
      <c r="H101" s="13">
        <f t="shared" si="59"/>
        <v>40</v>
      </c>
      <c r="J101" s="11">
        <v>1</v>
      </c>
      <c r="K101" s="12">
        <f t="shared" si="52"/>
        <v>45</v>
      </c>
      <c r="L101" s="13">
        <f t="shared" si="53"/>
        <v>44</v>
      </c>
      <c r="N101" s="11">
        <v>-1</v>
      </c>
      <c r="O101" s="12">
        <f t="shared" si="54"/>
        <v>48</v>
      </c>
      <c r="P101" s="13">
        <f t="shared" si="55"/>
        <v>42</v>
      </c>
      <c r="R101" s="11">
        <v>0</v>
      </c>
      <c r="S101" s="12">
        <f t="shared" si="60"/>
        <v>50</v>
      </c>
      <c r="T101" s="13">
        <f t="shared" si="61"/>
        <v>40</v>
      </c>
      <c r="W101" s="14">
        <f t="shared" si="47"/>
        <v>-8</v>
      </c>
      <c r="X101" s="14">
        <f t="shared" si="48"/>
        <v>9</v>
      </c>
      <c r="Y101" s="14">
        <f t="shared" si="49"/>
        <v>1</v>
      </c>
      <c r="Z101" s="15">
        <f t="shared" si="50"/>
        <v>6</v>
      </c>
      <c r="AA101" s="14">
        <f t="shared" si="51"/>
        <v>10</v>
      </c>
      <c r="AC101" s="10">
        <f t="shared" si="64"/>
        <v>9</v>
      </c>
      <c r="AD101" s="10">
        <f t="shared" si="65"/>
        <v>0.5</v>
      </c>
      <c r="AE101" s="10">
        <f t="shared" si="66"/>
        <v>4.5</v>
      </c>
      <c r="AF101" s="10">
        <f t="shared" si="67"/>
        <v>2</v>
      </c>
      <c r="AG101" s="10">
        <f t="shared" si="68"/>
        <v>0</v>
      </c>
    </row>
    <row r="102" spans="1:33" ht="12.75">
      <c r="A102" s="35">
        <v>39637</v>
      </c>
      <c r="B102" s="33">
        <v>-1</v>
      </c>
      <c r="C102" s="12">
        <f t="shared" si="56"/>
        <v>41</v>
      </c>
      <c r="D102" s="13">
        <f t="shared" si="57"/>
        <v>50</v>
      </c>
      <c r="F102" s="11">
        <v>1</v>
      </c>
      <c r="G102" s="12">
        <f t="shared" si="58"/>
        <v>50</v>
      </c>
      <c r="H102" s="13">
        <f t="shared" si="59"/>
        <v>40</v>
      </c>
      <c r="J102" s="11">
        <v>1</v>
      </c>
      <c r="K102" s="12">
        <f t="shared" si="52"/>
        <v>46</v>
      </c>
      <c r="L102" s="13">
        <f t="shared" si="53"/>
        <v>44</v>
      </c>
      <c r="N102" s="11">
        <v>-1</v>
      </c>
      <c r="O102" s="12">
        <f t="shared" si="54"/>
        <v>48</v>
      </c>
      <c r="P102" s="13">
        <f t="shared" si="55"/>
        <v>43</v>
      </c>
      <c r="R102" s="11">
        <v>1</v>
      </c>
      <c r="S102" s="12">
        <f t="shared" si="60"/>
        <v>51</v>
      </c>
      <c r="T102" s="13">
        <f t="shared" si="61"/>
        <v>40</v>
      </c>
      <c r="W102" s="14">
        <f aca="true" t="shared" si="69" ref="W102:W133">C102-D102</f>
        <v>-9</v>
      </c>
      <c r="X102" s="14">
        <f aca="true" t="shared" si="70" ref="X102:X133">G102-H102</f>
        <v>10</v>
      </c>
      <c r="Y102" s="14">
        <f aca="true" t="shared" si="71" ref="Y102:Y133">K102-L102</f>
        <v>2</v>
      </c>
      <c r="Z102" s="15">
        <f aca="true" t="shared" si="72" ref="Z102:Z133">O102-P102</f>
        <v>5</v>
      </c>
      <c r="AA102" s="14">
        <f aca="true" t="shared" si="73" ref="AA102:AA133">S102-T102</f>
        <v>11</v>
      </c>
      <c r="AC102" s="10">
        <f t="shared" si="64"/>
        <v>10</v>
      </c>
      <c r="AD102" s="10">
        <f t="shared" si="65"/>
        <v>0.5</v>
      </c>
      <c r="AE102" s="10">
        <f t="shared" si="66"/>
        <v>4.5</v>
      </c>
      <c r="AF102" s="10">
        <f t="shared" si="67"/>
        <v>3</v>
      </c>
      <c r="AG102" s="10">
        <f t="shared" si="68"/>
        <v>0</v>
      </c>
    </row>
    <row r="103" spans="1:33" ht="12.75">
      <c r="A103" s="35">
        <v>39638</v>
      </c>
      <c r="B103" s="33">
        <v>1</v>
      </c>
      <c r="C103" s="12">
        <f aca="true" t="shared" si="74" ref="C103:C134">C102+IF(B103&gt;0,B103,0)</f>
        <v>42</v>
      </c>
      <c r="D103" s="13">
        <f aca="true" t="shared" si="75" ref="D103:D134">D102-IF(B103&lt;0,B103,0)</f>
        <v>50</v>
      </c>
      <c r="F103" s="11">
        <v>-1</v>
      </c>
      <c r="G103" s="12">
        <f aca="true" t="shared" si="76" ref="G103:G134">G102+IF(F103&gt;0,F103,0)</f>
        <v>50</v>
      </c>
      <c r="H103" s="13">
        <f aca="true" t="shared" si="77" ref="H103:H134">H102-IF(F103&lt;0,F103,0)</f>
        <v>41</v>
      </c>
      <c r="J103" s="11">
        <v>1</v>
      </c>
      <c r="K103" s="12">
        <f aca="true" t="shared" si="78" ref="K103:K134">K102+IF(J103&gt;0,J103,0)</f>
        <v>47</v>
      </c>
      <c r="L103" s="13">
        <f aca="true" t="shared" si="79" ref="L103:L134">L102-IF(J103&lt;0,J103,0)</f>
        <v>44</v>
      </c>
      <c r="N103" s="11">
        <v>1</v>
      </c>
      <c r="O103" s="12">
        <f aca="true" t="shared" si="80" ref="O103:O134">O102+IF(N103&gt;0,N103,0)</f>
        <v>49</v>
      </c>
      <c r="P103" s="13">
        <f aca="true" t="shared" si="81" ref="P103:P134">P102-IF(N103&lt;0,N103,0)</f>
        <v>43</v>
      </c>
      <c r="R103" s="11">
        <v>-1</v>
      </c>
      <c r="S103" s="12">
        <f t="shared" si="60"/>
        <v>51</v>
      </c>
      <c r="T103" s="13">
        <f t="shared" si="61"/>
        <v>41</v>
      </c>
      <c r="W103" s="14">
        <f t="shared" si="69"/>
        <v>-8</v>
      </c>
      <c r="X103" s="14">
        <f t="shared" si="70"/>
        <v>9</v>
      </c>
      <c r="Y103" s="14">
        <f t="shared" si="71"/>
        <v>3</v>
      </c>
      <c r="Z103" s="15">
        <f t="shared" si="72"/>
        <v>6</v>
      </c>
      <c r="AA103" s="14">
        <f t="shared" si="73"/>
        <v>10</v>
      </c>
      <c r="AC103" s="10">
        <f t="shared" si="64"/>
        <v>9</v>
      </c>
      <c r="AD103" s="10">
        <f t="shared" si="65"/>
        <v>0.5</v>
      </c>
      <c r="AE103" s="10">
        <f t="shared" si="66"/>
        <v>3.5</v>
      </c>
      <c r="AF103" s="10">
        <f t="shared" si="67"/>
        <v>2</v>
      </c>
      <c r="AG103" s="10">
        <f t="shared" si="68"/>
        <v>0</v>
      </c>
    </row>
    <row r="104" spans="1:33" ht="12.75">
      <c r="A104" s="35">
        <v>39639</v>
      </c>
      <c r="B104" s="33">
        <v>0</v>
      </c>
      <c r="C104" s="12">
        <f t="shared" si="74"/>
        <v>42</v>
      </c>
      <c r="D104" s="13">
        <f t="shared" si="75"/>
        <v>50</v>
      </c>
      <c r="F104" s="11">
        <v>1</v>
      </c>
      <c r="G104" s="12">
        <f t="shared" si="76"/>
        <v>51</v>
      </c>
      <c r="H104" s="13">
        <f t="shared" si="77"/>
        <v>41</v>
      </c>
      <c r="J104" s="11">
        <v>1</v>
      </c>
      <c r="K104" s="12">
        <f t="shared" si="78"/>
        <v>48</v>
      </c>
      <c r="L104" s="13">
        <f t="shared" si="79"/>
        <v>44</v>
      </c>
      <c r="N104" s="11">
        <v>1</v>
      </c>
      <c r="O104" s="12">
        <f t="shared" si="80"/>
        <v>50</v>
      </c>
      <c r="P104" s="13">
        <f t="shared" si="81"/>
        <v>43</v>
      </c>
      <c r="R104" s="11">
        <v>-1</v>
      </c>
      <c r="S104" s="12">
        <f t="shared" si="60"/>
        <v>51</v>
      </c>
      <c r="T104" s="13">
        <f t="shared" si="61"/>
        <v>42</v>
      </c>
      <c r="W104" s="14">
        <f t="shared" si="69"/>
        <v>-8</v>
      </c>
      <c r="X104" s="14">
        <f t="shared" si="70"/>
        <v>10</v>
      </c>
      <c r="Y104" s="14">
        <f t="shared" si="71"/>
        <v>4</v>
      </c>
      <c r="Z104" s="15">
        <f t="shared" si="72"/>
        <v>7</v>
      </c>
      <c r="AA104" s="14">
        <f t="shared" si="73"/>
        <v>9</v>
      </c>
      <c r="AC104" s="10">
        <f t="shared" si="64"/>
        <v>9</v>
      </c>
      <c r="AD104" s="10">
        <f t="shared" si="65"/>
        <v>0</v>
      </c>
      <c r="AE104" s="10">
        <f t="shared" si="66"/>
        <v>3</v>
      </c>
      <c r="AF104" s="10">
        <f t="shared" si="67"/>
        <v>1.5</v>
      </c>
      <c r="AG104" s="10">
        <f t="shared" si="68"/>
        <v>0.5</v>
      </c>
    </row>
    <row r="105" spans="1:33" ht="12.75">
      <c r="A105" s="35">
        <v>39640</v>
      </c>
      <c r="B105" s="33">
        <v>-1</v>
      </c>
      <c r="C105" s="12">
        <f t="shared" si="74"/>
        <v>42</v>
      </c>
      <c r="D105" s="13">
        <f t="shared" si="75"/>
        <v>51</v>
      </c>
      <c r="F105" s="11">
        <v>-1</v>
      </c>
      <c r="G105" s="12">
        <f t="shared" si="76"/>
        <v>51</v>
      </c>
      <c r="H105" s="13">
        <f t="shared" si="77"/>
        <v>42</v>
      </c>
      <c r="J105" s="11">
        <v>1</v>
      </c>
      <c r="K105" s="12">
        <f t="shared" si="78"/>
        <v>49</v>
      </c>
      <c r="L105" s="13">
        <f t="shared" si="79"/>
        <v>44</v>
      </c>
      <c r="N105" s="11">
        <v>1</v>
      </c>
      <c r="O105" s="12">
        <f t="shared" si="80"/>
        <v>51</v>
      </c>
      <c r="P105" s="13">
        <f t="shared" si="81"/>
        <v>43</v>
      </c>
      <c r="R105" s="11">
        <v>1</v>
      </c>
      <c r="S105" s="12">
        <f t="shared" si="60"/>
        <v>52</v>
      </c>
      <c r="T105" s="13">
        <f t="shared" si="61"/>
        <v>42</v>
      </c>
      <c r="W105" s="14">
        <f t="shared" si="69"/>
        <v>-9</v>
      </c>
      <c r="X105" s="14">
        <f t="shared" si="70"/>
        <v>9</v>
      </c>
      <c r="Y105" s="14">
        <f t="shared" si="71"/>
        <v>5</v>
      </c>
      <c r="Z105" s="15">
        <f t="shared" si="72"/>
        <v>8</v>
      </c>
      <c r="AA105" s="14">
        <f t="shared" si="73"/>
        <v>10</v>
      </c>
      <c r="AC105" s="10">
        <f t="shared" si="64"/>
        <v>9.5</v>
      </c>
      <c r="AD105" s="10">
        <f t="shared" si="65"/>
        <v>0.5</v>
      </c>
      <c r="AE105" s="10">
        <f t="shared" si="66"/>
        <v>2.5</v>
      </c>
      <c r="AF105" s="10">
        <f t="shared" si="67"/>
        <v>1</v>
      </c>
      <c r="AG105" s="10">
        <f t="shared" si="68"/>
        <v>0</v>
      </c>
    </row>
    <row r="106" spans="1:33" ht="12.75">
      <c r="A106" s="35">
        <v>39641</v>
      </c>
      <c r="B106" s="33">
        <v>1</v>
      </c>
      <c r="C106" s="12">
        <f t="shared" si="74"/>
        <v>43</v>
      </c>
      <c r="D106" s="13">
        <f t="shared" si="75"/>
        <v>51</v>
      </c>
      <c r="F106" s="11">
        <v>-1</v>
      </c>
      <c r="G106" s="12">
        <f t="shared" si="76"/>
        <v>51</v>
      </c>
      <c r="H106" s="13">
        <f t="shared" si="77"/>
        <v>43</v>
      </c>
      <c r="J106" s="11">
        <v>1</v>
      </c>
      <c r="K106" s="12">
        <f t="shared" si="78"/>
        <v>50</v>
      </c>
      <c r="L106" s="13">
        <f t="shared" si="79"/>
        <v>44</v>
      </c>
      <c r="N106" s="11">
        <v>-1</v>
      </c>
      <c r="O106" s="12">
        <f t="shared" si="80"/>
        <v>51</v>
      </c>
      <c r="P106" s="13">
        <f t="shared" si="81"/>
        <v>44</v>
      </c>
      <c r="R106" s="11">
        <v>-1</v>
      </c>
      <c r="S106" s="12">
        <f t="shared" si="60"/>
        <v>52</v>
      </c>
      <c r="T106" s="13">
        <f t="shared" si="61"/>
        <v>43</v>
      </c>
      <c r="W106" s="14">
        <f t="shared" si="69"/>
        <v>-8</v>
      </c>
      <c r="X106" s="14">
        <f t="shared" si="70"/>
        <v>8</v>
      </c>
      <c r="Y106" s="14">
        <f t="shared" si="71"/>
        <v>6</v>
      </c>
      <c r="Z106" s="15">
        <f t="shared" si="72"/>
        <v>7</v>
      </c>
      <c r="AA106" s="14">
        <f t="shared" si="73"/>
        <v>9</v>
      </c>
      <c r="AC106" s="10">
        <f t="shared" si="64"/>
        <v>8.5</v>
      </c>
      <c r="AD106" s="10">
        <f t="shared" si="65"/>
        <v>0.5</v>
      </c>
      <c r="AE106" s="10">
        <f t="shared" si="66"/>
        <v>1.5</v>
      </c>
      <c r="AF106" s="10">
        <f t="shared" si="67"/>
        <v>1</v>
      </c>
      <c r="AG106" s="10">
        <f t="shared" si="68"/>
        <v>0</v>
      </c>
    </row>
    <row r="107" spans="1:33" ht="12.75">
      <c r="A107" s="35">
        <v>39642</v>
      </c>
      <c r="B107" s="33">
        <v>1</v>
      </c>
      <c r="C107" s="12">
        <f t="shared" si="74"/>
        <v>44</v>
      </c>
      <c r="D107" s="13">
        <f t="shared" si="75"/>
        <v>51</v>
      </c>
      <c r="F107" s="11">
        <v>1</v>
      </c>
      <c r="G107" s="12">
        <f t="shared" si="76"/>
        <v>52</v>
      </c>
      <c r="H107" s="13">
        <f t="shared" si="77"/>
        <v>43</v>
      </c>
      <c r="J107" s="11">
        <v>1</v>
      </c>
      <c r="K107" s="12">
        <f t="shared" si="78"/>
        <v>51</v>
      </c>
      <c r="L107" s="13">
        <f t="shared" si="79"/>
        <v>44</v>
      </c>
      <c r="N107" s="11">
        <v>1</v>
      </c>
      <c r="O107" s="12">
        <f t="shared" si="80"/>
        <v>52</v>
      </c>
      <c r="P107" s="13">
        <f t="shared" si="81"/>
        <v>44</v>
      </c>
      <c r="R107" s="11">
        <v>1</v>
      </c>
      <c r="S107" s="12">
        <f t="shared" si="60"/>
        <v>53</v>
      </c>
      <c r="T107" s="13">
        <f t="shared" si="61"/>
        <v>43</v>
      </c>
      <c r="W107" s="14">
        <f t="shared" si="69"/>
        <v>-7</v>
      </c>
      <c r="X107" s="14">
        <f t="shared" si="70"/>
        <v>9</v>
      </c>
      <c r="Y107" s="14">
        <f t="shared" si="71"/>
        <v>7</v>
      </c>
      <c r="Z107" s="15">
        <f t="shared" si="72"/>
        <v>8</v>
      </c>
      <c r="AA107" s="14">
        <f t="shared" si="73"/>
        <v>10</v>
      </c>
      <c r="AC107" s="10">
        <f t="shared" si="64"/>
        <v>8.5</v>
      </c>
      <c r="AD107" s="10">
        <f t="shared" si="65"/>
        <v>0.5</v>
      </c>
      <c r="AE107" s="10">
        <f t="shared" si="66"/>
        <v>1.5</v>
      </c>
      <c r="AF107" s="10">
        <f t="shared" si="67"/>
        <v>1</v>
      </c>
      <c r="AG107" s="10">
        <f t="shared" si="68"/>
        <v>0</v>
      </c>
    </row>
    <row r="108" spans="1:33" ht="12.75">
      <c r="A108" s="35">
        <v>39643</v>
      </c>
      <c r="B108" s="33">
        <v>0</v>
      </c>
      <c r="C108" s="12">
        <f t="shared" si="74"/>
        <v>44</v>
      </c>
      <c r="D108" s="13">
        <f t="shared" si="75"/>
        <v>51</v>
      </c>
      <c r="F108" s="11">
        <v>0</v>
      </c>
      <c r="G108" s="12">
        <f t="shared" si="76"/>
        <v>52</v>
      </c>
      <c r="H108" s="13">
        <f t="shared" si="77"/>
        <v>43</v>
      </c>
      <c r="J108" s="11">
        <v>0</v>
      </c>
      <c r="K108" s="12">
        <f t="shared" si="78"/>
        <v>51</v>
      </c>
      <c r="L108" s="13">
        <f t="shared" si="79"/>
        <v>44</v>
      </c>
      <c r="N108" s="11">
        <v>0</v>
      </c>
      <c r="O108" s="12">
        <f t="shared" si="80"/>
        <v>52</v>
      </c>
      <c r="P108" s="13">
        <f t="shared" si="81"/>
        <v>44</v>
      </c>
      <c r="R108" s="11">
        <v>0</v>
      </c>
      <c r="S108" s="12">
        <f t="shared" si="60"/>
        <v>53</v>
      </c>
      <c r="T108" s="13">
        <f t="shared" si="61"/>
        <v>43</v>
      </c>
      <c r="W108" s="14">
        <f t="shared" si="69"/>
        <v>-7</v>
      </c>
      <c r="X108" s="14">
        <f t="shared" si="70"/>
        <v>9</v>
      </c>
      <c r="Y108" s="14">
        <f t="shared" si="71"/>
        <v>7</v>
      </c>
      <c r="Z108" s="15">
        <f t="shared" si="72"/>
        <v>8</v>
      </c>
      <c r="AA108" s="14">
        <f t="shared" si="73"/>
        <v>10</v>
      </c>
      <c r="AC108" s="10">
        <f t="shared" si="64"/>
        <v>8.5</v>
      </c>
      <c r="AD108" s="10">
        <f t="shared" si="65"/>
        <v>0.5</v>
      </c>
      <c r="AE108" s="10">
        <f t="shared" si="66"/>
        <v>1.5</v>
      </c>
      <c r="AF108" s="10">
        <f t="shared" si="67"/>
        <v>1</v>
      </c>
      <c r="AG108" s="10">
        <f t="shared" si="68"/>
        <v>0</v>
      </c>
    </row>
    <row r="109" spans="1:33" ht="12.75">
      <c r="A109" s="35">
        <v>39644</v>
      </c>
      <c r="B109" s="33">
        <v>0</v>
      </c>
      <c r="C109" s="12">
        <f t="shared" si="74"/>
        <v>44</v>
      </c>
      <c r="D109" s="13">
        <f t="shared" si="75"/>
        <v>51</v>
      </c>
      <c r="F109" s="11">
        <v>0</v>
      </c>
      <c r="G109" s="12">
        <f t="shared" si="76"/>
        <v>52</v>
      </c>
      <c r="H109" s="13">
        <f t="shared" si="77"/>
        <v>43</v>
      </c>
      <c r="J109" s="11">
        <v>0</v>
      </c>
      <c r="K109" s="12">
        <f t="shared" si="78"/>
        <v>51</v>
      </c>
      <c r="L109" s="13">
        <f t="shared" si="79"/>
        <v>44</v>
      </c>
      <c r="N109" s="11">
        <v>0</v>
      </c>
      <c r="O109" s="12">
        <f t="shared" si="80"/>
        <v>52</v>
      </c>
      <c r="P109" s="13">
        <f t="shared" si="81"/>
        <v>44</v>
      </c>
      <c r="R109" s="11">
        <v>0</v>
      </c>
      <c r="S109" s="12">
        <f t="shared" si="60"/>
        <v>53</v>
      </c>
      <c r="T109" s="13">
        <f t="shared" si="61"/>
        <v>43</v>
      </c>
      <c r="W109" s="14">
        <f t="shared" si="69"/>
        <v>-7</v>
      </c>
      <c r="X109" s="14">
        <f t="shared" si="70"/>
        <v>9</v>
      </c>
      <c r="Y109" s="14">
        <f t="shared" si="71"/>
        <v>7</v>
      </c>
      <c r="Z109" s="15">
        <f t="shared" si="72"/>
        <v>8</v>
      </c>
      <c r="AA109" s="14">
        <f t="shared" si="73"/>
        <v>10</v>
      </c>
      <c r="AC109" s="10">
        <f t="shared" si="64"/>
        <v>8.5</v>
      </c>
      <c r="AD109" s="10">
        <f t="shared" si="65"/>
        <v>0.5</v>
      </c>
      <c r="AE109" s="10">
        <f t="shared" si="66"/>
        <v>1.5</v>
      </c>
      <c r="AF109" s="10">
        <f t="shared" si="67"/>
        <v>1</v>
      </c>
      <c r="AG109" s="10">
        <f t="shared" si="68"/>
        <v>0</v>
      </c>
    </row>
    <row r="110" spans="1:33" ht="12.75">
      <c r="A110" s="35">
        <v>39645</v>
      </c>
      <c r="B110" s="33">
        <v>0</v>
      </c>
      <c r="C110" s="12">
        <f t="shared" si="74"/>
        <v>44</v>
      </c>
      <c r="D110" s="13">
        <f t="shared" si="75"/>
        <v>51</v>
      </c>
      <c r="F110" s="11">
        <v>0</v>
      </c>
      <c r="G110" s="12">
        <f t="shared" si="76"/>
        <v>52</v>
      </c>
      <c r="H110" s="13">
        <f t="shared" si="77"/>
        <v>43</v>
      </c>
      <c r="J110" s="11">
        <v>0</v>
      </c>
      <c r="K110" s="12">
        <f t="shared" si="78"/>
        <v>51</v>
      </c>
      <c r="L110" s="13">
        <f t="shared" si="79"/>
        <v>44</v>
      </c>
      <c r="N110" s="11">
        <v>0</v>
      </c>
      <c r="O110" s="12">
        <f t="shared" si="80"/>
        <v>52</v>
      </c>
      <c r="P110" s="13">
        <f t="shared" si="81"/>
        <v>44</v>
      </c>
      <c r="R110" s="11">
        <v>0</v>
      </c>
      <c r="S110" s="12">
        <f aca="true" t="shared" si="82" ref="S110:S141">S109+IF(R110&gt;0,R110,0)</f>
        <v>53</v>
      </c>
      <c r="T110" s="13">
        <f aca="true" t="shared" si="83" ref="T110:T141">T109-IF(R110&lt;0,R110,0)</f>
        <v>43</v>
      </c>
      <c r="W110" s="14">
        <f t="shared" si="69"/>
        <v>-7</v>
      </c>
      <c r="X110" s="14">
        <f t="shared" si="70"/>
        <v>9</v>
      </c>
      <c r="Y110" s="14">
        <f t="shared" si="71"/>
        <v>7</v>
      </c>
      <c r="Z110" s="15">
        <f t="shared" si="72"/>
        <v>8</v>
      </c>
      <c r="AA110" s="14">
        <f t="shared" si="73"/>
        <v>10</v>
      </c>
      <c r="AC110" s="10">
        <f t="shared" si="64"/>
        <v>8.5</v>
      </c>
      <c r="AD110" s="10">
        <f t="shared" si="65"/>
        <v>0.5</v>
      </c>
      <c r="AE110" s="10">
        <f t="shared" si="66"/>
        <v>1.5</v>
      </c>
      <c r="AF110" s="10">
        <f t="shared" si="67"/>
        <v>1</v>
      </c>
      <c r="AG110" s="10">
        <f t="shared" si="68"/>
        <v>0</v>
      </c>
    </row>
    <row r="111" spans="1:33" ht="12.75">
      <c r="A111" s="35">
        <v>39646</v>
      </c>
      <c r="B111" s="33">
        <v>0</v>
      </c>
      <c r="C111" s="12">
        <f t="shared" si="74"/>
        <v>44</v>
      </c>
      <c r="D111" s="13">
        <f t="shared" si="75"/>
        <v>51</v>
      </c>
      <c r="F111" s="11">
        <v>0</v>
      </c>
      <c r="G111" s="12">
        <f t="shared" si="76"/>
        <v>52</v>
      </c>
      <c r="H111" s="13">
        <f t="shared" si="77"/>
        <v>43</v>
      </c>
      <c r="J111" s="11">
        <v>1</v>
      </c>
      <c r="K111" s="12">
        <f t="shared" si="78"/>
        <v>52</v>
      </c>
      <c r="L111" s="13">
        <f t="shared" si="79"/>
        <v>44</v>
      </c>
      <c r="N111" s="11">
        <v>0</v>
      </c>
      <c r="O111" s="12">
        <f t="shared" si="80"/>
        <v>52</v>
      </c>
      <c r="P111" s="13">
        <f t="shared" si="81"/>
        <v>44</v>
      </c>
      <c r="R111" s="11">
        <v>1</v>
      </c>
      <c r="S111" s="12">
        <f t="shared" si="82"/>
        <v>54</v>
      </c>
      <c r="T111" s="13">
        <f t="shared" si="83"/>
        <v>43</v>
      </c>
      <c r="W111" s="14">
        <f t="shared" si="69"/>
        <v>-7</v>
      </c>
      <c r="X111" s="14">
        <f t="shared" si="70"/>
        <v>9</v>
      </c>
      <c r="Y111" s="14">
        <f t="shared" si="71"/>
        <v>8</v>
      </c>
      <c r="Z111" s="15">
        <f t="shared" si="72"/>
        <v>8</v>
      </c>
      <c r="AA111" s="14">
        <f t="shared" si="73"/>
        <v>11</v>
      </c>
      <c r="AC111" s="10">
        <f t="shared" si="64"/>
        <v>9</v>
      </c>
      <c r="AD111" s="10">
        <f t="shared" si="65"/>
        <v>1</v>
      </c>
      <c r="AE111" s="10">
        <f t="shared" si="66"/>
        <v>1.5</v>
      </c>
      <c r="AF111" s="10">
        <f t="shared" si="67"/>
        <v>1.5</v>
      </c>
      <c r="AG111" s="10">
        <f t="shared" si="68"/>
        <v>0</v>
      </c>
    </row>
    <row r="112" spans="1:33" ht="12.75">
      <c r="A112" s="35">
        <v>39647</v>
      </c>
      <c r="B112" s="33">
        <v>1</v>
      </c>
      <c r="C112" s="12">
        <f t="shared" si="74"/>
        <v>45</v>
      </c>
      <c r="D112" s="13">
        <f t="shared" si="75"/>
        <v>51</v>
      </c>
      <c r="F112" s="11">
        <v>1</v>
      </c>
      <c r="G112" s="12">
        <f t="shared" si="76"/>
        <v>53</v>
      </c>
      <c r="H112" s="13">
        <f t="shared" si="77"/>
        <v>43</v>
      </c>
      <c r="J112" s="11">
        <v>-1</v>
      </c>
      <c r="K112" s="12">
        <f t="shared" si="78"/>
        <v>52</v>
      </c>
      <c r="L112" s="13">
        <f t="shared" si="79"/>
        <v>45</v>
      </c>
      <c r="N112" s="11">
        <v>1</v>
      </c>
      <c r="O112" s="12">
        <f t="shared" si="80"/>
        <v>53</v>
      </c>
      <c r="P112" s="13">
        <f t="shared" si="81"/>
        <v>44</v>
      </c>
      <c r="R112" s="11">
        <v>1</v>
      </c>
      <c r="S112" s="12">
        <f t="shared" si="82"/>
        <v>55</v>
      </c>
      <c r="T112" s="13">
        <f t="shared" si="83"/>
        <v>43</v>
      </c>
      <c r="W112" s="14">
        <f t="shared" si="69"/>
        <v>-6</v>
      </c>
      <c r="X112" s="14">
        <f t="shared" si="70"/>
        <v>10</v>
      </c>
      <c r="Y112" s="14">
        <f t="shared" si="71"/>
        <v>7</v>
      </c>
      <c r="Z112" s="15">
        <f t="shared" si="72"/>
        <v>9</v>
      </c>
      <c r="AA112" s="14">
        <f t="shared" si="73"/>
        <v>12</v>
      </c>
      <c r="AC112" s="10">
        <f t="shared" si="64"/>
        <v>9</v>
      </c>
      <c r="AD112" s="10">
        <f t="shared" si="65"/>
        <v>1</v>
      </c>
      <c r="AE112" s="10">
        <f t="shared" si="66"/>
        <v>2.5</v>
      </c>
      <c r="AF112" s="10">
        <f t="shared" si="67"/>
        <v>1.5</v>
      </c>
      <c r="AG112" s="10">
        <f t="shared" si="68"/>
        <v>0</v>
      </c>
    </row>
    <row r="113" spans="1:33" ht="12.75">
      <c r="A113" s="35">
        <v>39648</v>
      </c>
      <c r="B113" s="33">
        <v>1</v>
      </c>
      <c r="C113" s="12">
        <f t="shared" si="74"/>
        <v>46</v>
      </c>
      <c r="D113" s="13">
        <f t="shared" si="75"/>
        <v>51</v>
      </c>
      <c r="F113" s="11">
        <v>1</v>
      </c>
      <c r="G113" s="12">
        <f t="shared" si="76"/>
        <v>54</v>
      </c>
      <c r="H113" s="13">
        <f t="shared" si="77"/>
        <v>43</v>
      </c>
      <c r="J113" s="11">
        <v>-1</v>
      </c>
      <c r="K113" s="12">
        <f t="shared" si="78"/>
        <v>52</v>
      </c>
      <c r="L113" s="13">
        <f t="shared" si="79"/>
        <v>46</v>
      </c>
      <c r="N113" s="11">
        <v>-1</v>
      </c>
      <c r="O113" s="12">
        <f t="shared" si="80"/>
        <v>53</v>
      </c>
      <c r="P113" s="13">
        <f t="shared" si="81"/>
        <v>45</v>
      </c>
      <c r="R113" s="11">
        <v>1</v>
      </c>
      <c r="S113" s="12">
        <f t="shared" si="82"/>
        <v>56</v>
      </c>
      <c r="T113" s="13">
        <f t="shared" si="83"/>
        <v>43</v>
      </c>
      <c r="W113" s="14">
        <f t="shared" si="69"/>
        <v>-5</v>
      </c>
      <c r="X113" s="14">
        <f t="shared" si="70"/>
        <v>11</v>
      </c>
      <c r="Y113" s="14">
        <f t="shared" si="71"/>
        <v>6</v>
      </c>
      <c r="Z113" s="15">
        <f t="shared" si="72"/>
        <v>8</v>
      </c>
      <c r="AA113" s="14">
        <f t="shared" si="73"/>
        <v>13</v>
      </c>
      <c r="AC113" s="10">
        <f t="shared" si="64"/>
        <v>9</v>
      </c>
      <c r="AD113" s="10">
        <f t="shared" si="65"/>
        <v>1</v>
      </c>
      <c r="AE113" s="10">
        <f t="shared" si="66"/>
        <v>3.5</v>
      </c>
      <c r="AF113" s="10">
        <f t="shared" si="67"/>
        <v>2.5</v>
      </c>
      <c r="AG113" s="10">
        <f t="shared" si="68"/>
        <v>0</v>
      </c>
    </row>
    <row r="114" spans="1:33" ht="12.75">
      <c r="A114" s="35">
        <v>39649</v>
      </c>
      <c r="B114" s="33">
        <v>-1</v>
      </c>
      <c r="C114" s="12">
        <f t="shared" si="74"/>
        <v>46</v>
      </c>
      <c r="D114" s="13">
        <f t="shared" si="75"/>
        <v>52</v>
      </c>
      <c r="F114" s="11">
        <v>1</v>
      </c>
      <c r="G114" s="12">
        <f t="shared" si="76"/>
        <v>55</v>
      </c>
      <c r="H114" s="13">
        <f t="shared" si="77"/>
        <v>43</v>
      </c>
      <c r="J114" s="11">
        <v>1</v>
      </c>
      <c r="K114" s="12">
        <f t="shared" si="78"/>
        <v>53</v>
      </c>
      <c r="L114" s="13">
        <f t="shared" si="79"/>
        <v>46</v>
      </c>
      <c r="N114" s="11">
        <v>-1</v>
      </c>
      <c r="O114" s="12">
        <f t="shared" si="80"/>
        <v>53</v>
      </c>
      <c r="P114" s="13">
        <f t="shared" si="81"/>
        <v>46</v>
      </c>
      <c r="R114" s="11">
        <v>1</v>
      </c>
      <c r="S114" s="12">
        <f t="shared" si="82"/>
        <v>57</v>
      </c>
      <c r="T114" s="13">
        <f t="shared" si="83"/>
        <v>43</v>
      </c>
      <c r="W114" s="14">
        <f t="shared" si="69"/>
        <v>-6</v>
      </c>
      <c r="X114" s="14">
        <f t="shared" si="70"/>
        <v>12</v>
      </c>
      <c r="Y114" s="14">
        <f t="shared" si="71"/>
        <v>7</v>
      </c>
      <c r="Z114" s="15">
        <f t="shared" si="72"/>
        <v>7</v>
      </c>
      <c r="AA114" s="14">
        <f t="shared" si="73"/>
        <v>14</v>
      </c>
      <c r="AC114" s="10">
        <f t="shared" si="64"/>
        <v>10</v>
      </c>
      <c r="AD114" s="10">
        <f t="shared" si="65"/>
        <v>1</v>
      </c>
      <c r="AE114" s="10">
        <f t="shared" si="66"/>
        <v>3.5</v>
      </c>
      <c r="AF114" s="10">
        <f t="shared" si="67"/>
        <v>3.5</v>
      </c>
      <c r="AG114" s="10">
        <f t="shared" si="68"/>
        <v>0</v>
      </c>
    </row>
    <row r="115" spans="1:33" ht="12.75">
      <c r="A115" s="35">
        <v>39650</v>
      </c>
      <c r="B115" s="33">
        <v>-1</v>
      </c>
      <c r="C115" s="12">
        <f t="shared" si="74"/>
        <v>46</v>
      </c>
      <c r="D115" s="13">
        <f t="shared" si="75"/>
        <v>53</v>
      </c>
      <c r="F115" s="11">
        <v>1</v>
      </c>
      <c r="G115" s="12">
        <f t="shared" si="76"/>
        <v>56</v>
      </c>
      <c r="H115" s="13">
        <f t="shared" si="77"/>
        <v>43</v>
      </c>
      <c r="J115" s="11">
        <v>0</v>
      </c>
      <c r="K115" s="12">
        <f t="shared" si="78"/>
        <v>53</v>
      </c>
      <c r="L115" s="13">
        <f t="shared" si="79"/>
        <v>46</v>
      </c>
      <c r="N115" s="11">
        <v>0</v>
      </c>
      <c r="O115" s="12">
        <f t="shared" si="80"/>
        <v>53</v>
      </c>
      <c r="P115" s="13">
        <f t="shared" si="81"/>
        <v>46</v>
      </c>
      <c r="R115" s="11">
        <v>-1</v>
      </c>
      <c r="S115" s="12">
        <f t="shared" si="82"/>
        <v>57</v>
      </c>
      <c r="T115" s="13">
        <f t="shared" si="83"/>
        <v>44</v>
      </c>
      <c r="W115" s="14">
        <f t="shared" si="69"/>
        <v>-7</v>
      </c>
      <c r="X115" s="14">
        <f t="shared" si="70"/>
        <v>13</v>
      </c>
      <c r="Y115" s="14">
        <f t="shared" si="71"/>
        <v>7</v>
      </c>
      <c r="Z115" s="15">
        <f t="shared" si="72"/>
        <v>7</v>
      </c>
      <c r="AA115" s="14">
        <f t="shared" si="73"/>
        <v>13</v>
      </c>
      <c r="AC115" s="10">
        <f t="shared" si="64"/>
        <v>10</v>
      </c>
      <c r="AD115" s="10">
        <f t="shared" si="65"/>
        <v>0</v>
      </c>
      <c r="AE115" s="10">
        <f t="shared" si="66"/>
        <v>3</v>
      </c>
      <c r="AF115" s="10">
        <f t="shared" si="67"/>
        <v>3</v>
      </c>
      <c r="AG115" s="10">
        <f t="shared" si="68"/>
        <v>0</v>
      </c>
    </row>
    <row r="116" spans="1:33" ht="12.75">
      <c r="A116" s="35">
        <v>39651</v>
      </c>
      <c r="B116" s="33">
        <v>-1</v>
      </c>
      <c r="C116" s="12">
        <f t="shared" si="74"/>
        <v>46</v>
      </c>
      <c r="D116" s="13">
        <f t="shared" si="75"/>
        <v>54</v>
      </c>
      <c r="F116" s="11">
        <v>1</v>
      </c>
      <c r="G116" s="12">
        <f t="shared" si="76"/>
        <v>57</v>
      </c>
      <c r="H116" s="13">
        <f t="shared" si="77"/>
        <v>43</v>
      </c>
      <c r="J116" s="11">
        <v>-1</v>
      </c>
      <c r="K116" s="12">
        <f t="shared" si="78"/>
        <v>53</v>
      </c>
      <c r="L116" s="13">
        <f t="shared" si="79"/>
        <v>47</v>
      </c>
      <c r="N116" s="11">
        <v>1</v>
      </c>
      <c r="O116" s="12">
        <f t="shared" si="80"/>
        <v>54</v>
      </c>
      <c r="P116" s="13">
        <f t="shared" si="81"/>
        <v>46</v>
      </c>
      <c r="R116" s="11">
        <v>-1</v>
      </c>
      <c r="S116" s="12">
        <f t="shared" si="82"/>
        <v>57</v>
      </c>
      <c r="T116" s="13">
        <f t="shared" si="83"/>
        <v>45</v>
      </c>
      <c r="W116" s="14">
        <f t="shared" si="69"/>
        <v>-8</v>
      </c>
      <c r="X116" s="14">
        <f t="shared" si="70"/>
        <v>14</v>
      </c>
      <c r="Y116" s="14">
        <f t="shared" si="71"/>
        <v>6</v>
      </c>
      <c r="Z116" s="15">
        <f t="shared" si="72"/>
        <v>8</v>
      </c>
      <c r="AA116" s="14">
        <f t="shared" si="73"/>
        <v>12</v>
      </c>
      <c r="AC116" s="10">
        <f t="shared" si="64"/>
        <v>11</v>
      </c>
      <c r="AD116" s="10">
        <f t="shared" si="65"/>
        <v>0</v>
      </c>
      <c r="AE116" s="10">
        <f t="shared" si="66"/>
        <v>4</v>
      </c>
      <c r="AF116" s="10">
        <f t="shared" si="67"/>
        <v>3</v>
      </c>
      <c r="AG116" s="10">
        <f t="shared" si="68"/>
        <v>1</v>
      </c>
    </row>
    <row r="117" spans="1:33" ht="12.75">
      <c r="A117" s="35">
        <v>39652</v>
      </c>
      <c r="B117" s="33">
        <v>-1</v>
      </c>
      <c r="C117" s="12">
        <f t="shared" si="74"/>
        <v>46</v>
      </c>
      <c r="D117" s="13">
        <f t="shared" si="75"/>
        <v>55</v>
      </c>
      <c r="F117" s="11">
        <v>1</v>
      </c>
      <c r="G117" s="12">
        <f t="shared" si="76"/>
        <v>58</v>
      </c>
      <c r="H117" s="13">
        <f t="shared" si="77"/>
        <v>43</v>
      </c>
      <c r="J117" s="11">
        <v>1</v>
      </c>
      <c r="K117" s="12">
        <f t="shared" si="78"/>
        <v>54</v>
      </c>
      <c r="L117" s="13">
        <f t="shared" si="79"/>
        <v>47</v>
      </c>
      <c r="N117" s="11">
        <v>-1</v>
      </c>
      <c r="O117" s="12">
        <f t="shared" si="80"/>
        <v>54</v>
      </c>
      <c r="P117" s="13">
        <f t="shared" si="81"/>
        <v>47</v>
      </c>
      <c r="R117" s="11">
        <v>-1</v>
      </c>
      <c r="S117" s="12">
        <f t="shared" si="82"/>
        <v>57</v>
      </c>
      <c r="T117" s="13">
        <f t="shared" si="83"/>
        <v>46</v>
      </c>
      <c r="W117" s="14">
        <f t="shared" si="69"/>
        <v>-9</v>
      </c>
      <c r="X117" s="14">
        <f t="shared" si="70"/>
        <v>15</v>
      </c>
      <c r="Y117" s="14">
        <f t="shared" si="71"/>
        <v>7</v>
      </c>
      <c r="Z117" s="15">
        <f t="shared" si="72"/>
        <v>7</v>
      </c>
      <c r="AA117" s="14">
        <f t="shared" si="73"/>
        <v>11</v>
      </c>
      <c r="AC117" s="10">
        <f t="shared" si="64"/>
        <v>12</v>
      </c>
      <c r="AD117" s="10">
        <f t="shared" si="65"/>
        <v>0</v>
      </c>
      <c r="AE117" s="10">
        <f t="shared" si="66"/>
        <v>4</v>
      </c>
      <c r="AF117" s="10">
        <f t="shared" si="67"/>
        <v>4</v>
      </c>
      <c r="AG117" s="10">
        <f t="shared" si="68"/>
        <v>2</v>
      </c>
    </row>
    <row r="118" spans="1:33" ht="12.75">
      <c r="A118" s="35">
        <v>39653</v>
      </c>
      <c r="B118" s="33">
        <v>0</v>
      </c>
      <c r="C118" s="12">
        <f t="shared" si="74"/>
        <v>46</v>
      </c>
      <c r="D118" s="13">
        <f t="shared" si="75"/>
        <v>55</v>
      </c>
      <c r="F118" s="11">
        <v>1</v>
      </c>
      <c r="G118" s="12">
        <f t="shared" si="76"/>
        <v>59</v>
      </c>
      <c r="H118" s="13">
        <f t="shared" si="77"/>
        <v>43</v>
      </c>
      <c r="J118" s="11">
        <v>1</v>
      </c>
      <c r="K118" s="12">
        <f t="shared" si="78"/>
        <v>55</v>
      </c>
      <c r="L118" s="13">
        <f t="shared" si="79"/>
        <v>47</v>
      </c>
      <c r="N118" s="11">
        <v>-1</v>
      </c>
      <c r="O118" s="12">
        <f t="shared" si="80"/>
        <v>54</v>
      </c>
      <c r="P118" s="13">
        <f t="shared" si="81"/>
        <v>48</v>
      </c>
      <c r="R118" s="11">
        <v>-1</v>
      </c>
      <c r="S118" s="12">
        <f t="shared" si="82"/>
        <v>57</v>
      </c>
      <c r="T118" s="13">
        <f t="shared" si="83"/>
        <v>47</v>
      </c>
      <c r="W118" s="14">
        <f t="shared" si="69"/>
        <v>-9</v>
      </c>
      <c r="X118" s="14">
        <f t="shared" si="70"/>
        <v>16</v>
      </c>
      <c r="Y118" s="14">
        <f t="shared" si="71"/>
        <v>8</v>
      </c>
      <c r="Z118" s="15">
        <f t="shared" si="72"/>
        <v>6</v>
      </c>
      <c r="AA118" s="14">
        <f t="shared" si="73"/>
        <v>10</v>
      </c>
      <c r="AC118" s="10">
        <f t="shared" si="64"/>
        <v>12.5</v>
      </c>
      <c r="AD118" s="10">
        <f t="shared" si="65"/>
        <v>0</v>
      </c>
      <c r="AE118" s="10">
        <f t="shared" si="66"/>
        <v>4</v>
      </c>
      <c r="AF118" s="10">
        <f t="shared" si="67"/>
        <v>5</v>
      </c>
      <c r="AG118" s="10">
        <f t="shared" si="68"/>
        <v>3</v>
      </c>
    </row>
    <row r="119" spans="1:33" ht="12.75">
      <c r="A119" s="35">
        <v>39654</v>
      </c>
      <c r="B119" s="33">
        <v>1</v>
      </c>
      <c r="C119" s="12">
        <f t="shared" si="74"/>
        <v>47</v>
      </c>
      <c r="D119" s="13">
        <f t="shared" si="75"/>
        <v>55</v>
      </c>
      <c r="F119" s="11">
        <v>-1</v>
      </c>
      <c r="G119" s="12">
        <f t="shared" si="76"/>
        <v>59</v>
      </c>
      <c r="H119" s="13">
        <f t="shared" si="77"/>
        <v>44</v>
      </c>
      <c r="J119" s="11">
        <v>1</v>
      </c>
      <c r="K119" s="12">
        <f t="shared" si="78"/>
        <v>56</v>
      </c>
      <c r="L119" s="13">
        <f t="shared" si="79"/>
        <v>47</v>
      </c>
      <c r="N119" s="11">
        <v>-1</v>
      </c>
      <c r="O119" s="12">
        <f t="shared" si="80"/>
        <v>54</v>
      </c>
      <c r="P119" s="13">
        <f t="shared" si="81"/>
        <v>49</v>
      </c>
      <c r="R119" s="11">
        <v>-1</v>
      </c>
      <c r="S119" s="12">
        <f t="shared" si="82"/>
        <v>57</v>
      </c>
      <c r="T119" s="13">
        <f t="shared" si="83"/>
        <v>48</v>
      </c>
      <c r="W119" s="14">
        <f t="shared" si="69"/>
        <v>-8</v>
      </c>
      <c r="X119" s="14">
        <f t="shared" si="70"/>
        <v>15</v>
      </c>
      <c r="Y119" s="14">
        <f t="shared" si="71"/>
        <v>9</v>
      </c>
      <c r="Z119" s="15">
        <f t="shared" si="72"/>
        <v>5</v>
      </c>
      <c r="AA119" s="14">
        <f t="shared" si="73"/>
        <v>9</v>
      </c>
      <c r="AC119" s="10">
        <f t="shared" si="64"/>
        <v>11.5</v>
      </c>
      <c r="AD119" s="10">
        <f t="shared" si="65"/>
        <v>0</v>
      </c>
      <c r="AE119" s="10">
        <f t="shared" si="66"/>
        <v>3</v>
      </c>
      <c r="AF119" s="10">
        <f t="shared" si="67"/>
        <v>5</v>
      </c>
      <c r="AG119" s="10">
        <f t="shared" si="68"/>
        <v>3</v>
      </c>
    </row>
    <row r="120" spans="1:33" ht="12.75">
      <c r="A120" s="35">
        <v>39655</v>
      </c>
      <c r="B120" s="33">
        <v>-1</v>
      </c>
      <c r="C120" s="12">
        <f t="shared" si="74"/>
        <v>47</v>
      </c>
      <c r="D120" s="13">
        <f t="shared" si="75"/>
        <v>56</v>
      </c>
      <c r="F120" s="11">
        <v>1</v>
      </c>
      <c r="G120" s="12">
        <f t="shared" si="76"/>
        <v>60</v>
      </c>
      <c r="H120" s="13">
        <f t="shared" si="77"/>
        <v>44</v>
      </c>
      <c r="J120" s="11">
        <v>-1</v>
      </c>
      <c r="K120" s="12">
        <f t="shared" si="78"/>
        <v>56</v>
      </c>
      <c r="L120" s="13">
        <f t="shared" si="79"/>
        <v>48</v>
      </c>
      <c r="N120" s="11">
        <v>1</v>
      </c>
      <c r="O120" s="12">
        <f t="shared" si="80"/>
        <v>55</v>
      </c>
      <c r="P120" s="13">
        <f t="shared" si="81"/>
        <v>49</v>
      </c>
      <c r="R120" s="11">
        <v>1</v>
      </c>
      <c r="S120" s="12">
        <f t="shared" si="82"/>
        <v>58</v>
      </c>
      <c r="T120" s="13">
        <f t="shared" si="83"/>
        <v>48</v>
      </c>
      <c r="W120" s="14">
        <f t="shared" si="69"/>
        <v>-9</v>
      </c>
      <c r="X120" s="14">
        <f t="shared" si="70"/>
        <v>16</v>
      </c>
      <c r="Y120" s="14">
        <f t="shared" si="71"/>
        <v>8</v>
      </c>
      <c r="Z120" s="15">
        <f t="shared" si="72"/>
        <v>6</v>
      </c>
      <c r="AA120" s="14">
        <f t="shared" si="73"/>
        <v>10</v>
      </c>
      <c r="AC120" s="10">
        <f t="shared" si="64"/>
        <v>12.5</v>
      </c>
      <c r="AD120" s="10">
        <f t="shared" si="65"/>
        <v>0</v>
      </c>
      <c r="AE120" s="10">
        <f t="shared" si="66"/>
        <v>4</v>
      </c>
      <c r="AF120" s="10">
        <f t="shared" si="67"/>
        <v>5</v>
      </c>
      <c r="AG120" s="10">
        <f t="shared" si="68"/>
        <v>3</v>
      </c>
    </row>
    <row r="121" spans="1:33" ht="12.75">
      <c r="A121" s="35">
        <v>39656</v>
      </c>
      <c r="B121" s="33">
        <v>1</v>
      </c>
      <c r="C121" s="12">
        <f t="shared" si="74"/>
        <v>48</v>
      </c>
      <c r="D121" s="13">
        <f t="shared" si="75"/>
        <v>56</v>
      </c>
      <c r="F121" s="11">
        <v>-1</v>
      </c>
      <c r="G121" s="12">
        <f t="shared" si="76"/>
        <v>60</v>
      </c>
      <c r="H121" s="13">
        <f t="shared" si="77"/>
        <v>45</v>
      </c>
      <c r="J121" s="11">
        <v>1</v>
      </c>
      <c r="K121" s="12">
        <f t="shared" si="78"/>
        <v>57</v>
      </c>
      <c r="L121" s="13">
        <f t="shared" si="79"/>
        <v>48</v>
      </c>
      <c r="N121" s="11">
        <v>1</v>
      </c>
      <c r="O121" s="12">
        <f t="shared" si="80"/>
        <v>56</v>
      </c>
      <c r="P121" s="13">
        <f t="shared" si="81"/>
        <v>49</v>
      </c>
      <c r="R121" s="11">
        <v>-1</v>
      </c>
      <c r="S121" s="12">
        <f t="shared" si="82"/>
        <v>58</v>
      </c>
      <c r="T121" s="13">
        <f t="shared" si="83"/>
        <v>49</v>
      </c>
      <c r="W121" s="14">
        <f t="shared" si="69"/>
        <v>-8</v>
      </c>
      <c r="X121" s="14">
        <f t="shared" si="70"/>
        <v>15</v>
      </c>
      <c r="Y121" s="14">
        <f t="shared" si="71"/>
        <v>9</v>
      </c>
      <c r="Z121" s="15">
        <f t="shared" si="72"/>
        <v>7</v>
      </c>
      <c r="AA121" s="14">
        <f t="shared" si="73"/>
        <v>9</v>
      </c>
      <c r="AC121" s="10">
        <f t="shared" si="64"/>
        <v>11.5</v>
      </c>
      <c r="AD121" s="10">
        <f t="shared" si="65"/>
        <v>0</v>
      </c>
      <c r="AE121" s="10">
        <f t="shared" si="66"/>
        <v>3</v>
      </c>
      <c r="AF121" s="10">
        <f t="shared" si="67"/>
        <v>4</v>
      </c>
      <c r="AG121" s="10">
        <f t="shared" si="68"/>
        <v>3</v>
      </c>
    </row>
    <row r="122" spans="1:33" ht="12.75">
      <c r="A122" s="35">
        <v>39657</v>
      </c>
      <c r="B122" s="33">
        <v>1</v>
      </c>
      <c r="C122" s="12">
        <f t="shared" si="74"/>
        <v>49</v>
      </c>
      <c r="D122" s="13">
        <f t="shared" si="75"/>
        <v>56</v>
      </c>
      <c r="F122" s="11">
        <v>-1</v>
      </c>
      <c r="G122" s="12">
        <f t="shared" si="76"/>
        <v>60</v>
      </c>
      <c r="H122" s="13">
        <f t="shared" si="77"/>
        <v>46</v>
      </c>
      <c r="J122" s="11">
        <v>-1</v>
      </c>
      <c r="K122" s="12">
        <f t="shared" si="78"/>
        <v>57</v>
      </c>
      <c r="L122" s="13">
        <f t="shared" si="79"/>
        <v>49</v>
      </c>
      <c r="N122" s="11">
        <v>0</v>
      </c>
      <c r="O122" s="12">
        <f t="shared" si="80"/>
        <v>56</v>
      </c>
      <c r="P122" s="13">
        <f t="shared" si="81"/>
        <v>49</v>
      </c>
      <c r="R122" s="11">
        <v>1</v>
      </c>
      <c r="S122" s="12">
        <f t="shared" si="82"/>
        <v>59</v>
      </c>
      <c r="T122" s="13">
        <f t="shared" si="83"/>
        <v>49</v>
      </c>
      <c r="W122" s="14">
        <f t="shared" si="69"/>
        <v>-7</v>
      </c>
      <c r="X122" s="14">
        <f t="shared" si="70"/>
        <v>14</v>
      </c>
      <c r="Y122" s="14">
        <f t="shared" si="71"/>
        <v>8</v>
      </c>
      <c r="Z122" s="15">
        <f t="shared" si="72"/>
        <v>7</v>
      </c>
      <c r="AA122" s="14">
        <f t="shared" si="73"/>
        <v>10</v>
      </c>
      <c r="AC122" s="10">
        <f t="shared" si="64"/>
        <v>10.5</v>
      </c>
      <c r="AD122" s="10">
        <f t="shared" si="65"/>
        <v>0</v>
      </c>
      <c r="AE122" s="10">
        <f t="shared" si="66"/>
        <v>3</v>
      </c>
      <c r="AF122" s="10">
        <f t="shared" si="67"/>
        <v>3.5</v>
      </c>
      <c r="AG122" s="10">
        <f t="shared" si="68"/>
        <v>2</v>
      </c>
    </row>
    <row r="123" spans="1:33" ht="12.75">
      <c r="A123" s="35">
        <v>39658</v>
      </c>
      <c r="B123" s="33">
        <v>1</v>
      </c>
      <c r="C123" s="12">
        <f t="shared" si="74"/>
        <v>50</v>
      </c>
      <c r="D123" s="13">
        <f t="shared" si="75"/>
        <v>56</v>
      </c>
      <c r="F123" s="11">
        <v>-1</v>
      </c>
      <c r="G123" s="12">
        <f t="shared" si="76"/>
        <v>60</v>
      </c>
      <c r="H123" s="13">
        <f t="shared" si="77"/>
        <v>47</v>
      </c>
      <c r="J123" s="11">
        <v>1</v>
      </c>
      <c r="K123" s="12">
        <f t="shared" si="78"/>
        <v>58</v>
      </c>
      <c r="L123" s="13">
        <f t="shared" si="79"/>
        <v>49</v>
      </c>
      <c r="N123" s="11">
        <v>1</v>
      </c>
      <c r="O123" s="12">
        <f t="shared" si="80"/>
        <v>57</v>
      </c>
      <c r="P123" s="13">
        <f t="shared" si="81"/>
        <v>49</v>
      </c>
      <c r="R123" s="11">
        <v>1</v>
      </c>
      <c r="S123" s="12">
        <f t="shared" si="82"/>
        <v>60</v>
      </c>
      <c r="T123" s="13">
        <f t="shared" si="83"/>
        <v>49</v>
      </c>
      <c r="W123" s="14">
        <f t="shared" si="69"/>
        <v>-6</v>
      </c>
      <c r="X123" s="14">
        <f t="shared" si="70"/>
        <v>13</v>
      </c>
      <c r="Y123" s="14">
        <f t="shared" si="71"/>
        <v>9</v>
      </c>
      <c r="Z123" s="15">
        <f t="shared" si="72"/>
        <v>8</v>
      </c>
      <c r="AA123" s="14">
        <f t="shared" si="73"/>
        <v>11</v>
      </c>
      <c r="AC123" s="10">
        <f t="shared" si="64"/>
        <v>9.5</v>
      </c>
      <c r="AD123" s="10">
        <f t="shared" si="65"/>
        <v>0</v>
      </c>
      <c r="AE123" s="10">
        <f t="shared" si="66"/>
        <v>2</v>
      </c>
      <c r="AF123" s="10">
        <f t="shared" si="67"/>
        <v>2.5</v>
      </c>
      <c r="AG123" s="10">
        <f t="shared" si="68"/>
        <v>1</v>
      </c>
    </row>
    <row r="124" spans="1:33" ht="12.75">
      <c r="A124" s="35">
        <v>39659</v>
      </c>
      <c r="B124" s="33">
        <v>-1</v>
      </c>
      <c r="C124" s="12">
        <f t="shared" si="74"/>
        <v>50</v>
      </c>
      <c r="D124" s="13">
        <f t="shared" si="75"/>
        <v>57</v>
      </c>
      <c r="F124" s="11">
        <v>-1</v>
      </c>
      <c r="G124" s="12">
        <f t="shared" si="76"/>
        <v>60</v>
      </c>
      <c r="H124" s="13">
        <f t="shared" si="77"/>
        <v>48</v>
      </c>
      <c r="J124" s="11">
        <v>-1</v>
      </c>
      <c r="K124" s="12">
        <f t="shared" si="78"/>
        <v>58</v>
      </c>
      <c r="L124" s="13">
        <f t="shared" si="79"/>
        <v>50</v>
      </c>
      <c r="N124" s="11">
        <v>1</v>
      </c>
      <c r="O124" s="12">
        <f t="shared" si="80"/>
        <v>58</v>
      </c>
      <c r="P124" s="13">
        <f t="shared" si="81"/>
        <v>49</v>
      </c>
      <c r="R124" s="11">
        <v>1</v>
      </c>
      <c r="S124" s="12">
        <f t="shared" si="82"/>
        <v>61</v>
      </c>
      <c r="T124" s="13">
        <f t="shared" si="83"/>
        <v>49</v>
      </c>
      <c r="W124" s="14">
        <f t="shared" si="69"/>
        <v>-7</v>
      </c>
      <c r="X124" s="14">
        <f t="shared" si="70"/>
        <v>12</v>
      </c>
      <c r="Y124" s="14">
        <f t="shared" si="71"/>
        <v>8</v>
      </c>
      <c r="Z124" s="15">
        <f t="shared" si="72"/>
        <v>9</v>
      </c>
      <c r="AA124" s="14">
        <f t="shared" si="73"/>
        <v>12</v>
      </c>
      <c r="AC124" s="10">
        <f t="shared" si="64"/>
        <v>9.5</v>
      </c>
      <c r="AD124" s="10">
        <f t="shared" si="65"/>
        <v>0</v>
      </c>
      <c r="AE124" s="10">
        <f t="shared" si="66"/>
        <v>2</v>
      </c>
      <c r="AF124" s="10">
        <f t="shared" si="67"/>
        <v>1.5</v>
      </c>
      <c r="AG124" s="10">
        <f t="shared" si="68"/>
        <v>0</v>
      </c>
    </row>
    <row r="125" spans="1:33" ht="12.75">
      <c r="A125" s="35">
        <v>39660</v>
      </c>
      <c r="B125" s="33">
        <v>0</v>
      </c>
      <c r="C125" s="12">
        <f t="shared" si="74"/>
        <v>50</v>
      </c>
      <c r="D125" s="13">
        <f t="shared" si="75"/>
        <v>57</v>
      </c>
      <c r="F125" s="11">
        <v>-1</v>
      </c>
      <c r="G125" s="12">
        <f t="shared" si="76"/>
        <v>60</v>
      </c>
      <c r="H125" s="13">
        <f t="shared" si="77"/>
        <v>49</v>
      </c>
      <c r="J125" s="11">
        <v>0</v>
      </c>
      <c r="K125" s="12">
        <f t="shared" si="78"/>
        <v>58</v>
      </c>
      <c r="L125" s="13">
        <f t="shared" si="79"/>
        <v>50</v>
      </c>
      <c r="N125" s="11">
        <v>1</v>
      </c>
      <c r="O125" s="12">
        <f t="shared" si="80"/>
        <v>59</v>
      </c>
      <c r="P125" s="13">
        <f t="shared" si="81"/>
        <v>49</v>
      </c>
      <c r="R125" s="11">
        <v>-1</v>
      </c>
      <c r="S125" s="12">
        <f t="shared" si="82"/>
        <v>61</v>
      </c>
      <c r="T125" s="13">
        <f t="shared" si="83"/>
        <v>50</v>
      </c>
      <c r="W125" s="14">
        <f t="shared" si="69"/>
        <v>-7</v>
      </c>
      <c r="X125" s="14">
        <f t="shared" si="70"/>
        <v>11</v>
      </c>
      <c r="Y125" s="14">
        <f t="shared" si="71"/>
        <v>8</v>
      </c>
      <c r="Z125" s="15">
        <f t="shared" si="72"/>
        <v>10</v>
      </c>
      <c r="AA125" s="14">
        <f t="shared" si="73"/>
        <v>11</v>
      </c>
      <c r="AC125" s="10">
        <f t="shared" si="64"/>
        <v>9</v>
      </c>
      <c r="AD125" s="10">
        <f t="shared" si="65"/>
        <v>0</v>
      </c>
      <c r="AE125" s="10">
        <f t="shared" si="66"/>
        <v>1.5</v>
      </c>
      <c r="AF125" s="10">
        <f t="shared" si="67"/>
        <v>0.5</v>
      </c>
      <c r="AG125" s="10">
        <f t="shared" si="68"/>
        <v>0</v>
      </c>
    </row>
    <row r="126" spans="1:33" ht="12.75">
      <c r="A126" s="35">
        <v>39661</v>
      </c>
      <c r="B126" s="33">
        <v>1</v>
      </c>
      <c r="C126" s="12">
        <f t="shared" si="74"/>
        <v>51</v>
      </c>
      <c r="D126" s="13">
        <f t="shared" si="75"/>
        <v>57</v>
      </c>
      <c r="F126" s="11">
        <v>1</v>
      </c>
      <c r="G126" s="12">
        <f t="shared" si="76"/>
        <v>61</v>
      </c>
      <c r="H126" s="13">
        <f t="shared" si="77"/>
        <v>49</v>
      </c>
      <c r="J126" s="11">
        <v>-1</v>
      </c>
      <c r="K126" s="12">
        <f t="shared" si="78"/>
        <v>58</v>
      </c>
      <c r="L126" s="13">
        <f t="shared" si="79"/>
        <v>51</v>
      </c>
      <c r="N126" s="11">
        <v>-1</v>
      </c>
      <c r="O126" s="12">
        <f t="shared" si="80"/>
        <v>59</v>
      </c>
      <c r="P126" s="13">
        <f t="shared" si="81"/>
        <v>50</v>
      </c>
      <c r="R126" s="11">
        <v>1</v>
      </c>
      <c r="S126" s="12">
        <f t="shared" si="82"/>
        <v>62</v>
      </c>
      <c r="T126" s="13">
        <f t="shared" si="83"/>
        <v>50</v>
      </c>
      <c r="W126" s="14">
        <f t="shared" si="69"/>
        <v>-6</v>
      </c>
      <c r="X126" s="14">
        <f t="shared" si="70"/>
        <v>12</v>
      </c>
      <c r="Y126" s="14">
        <f t="shared" si="71"/>
        <v>7</v>
      </c>
      <c r="Z126" s="15">
        <f t="shared" si="72"/>
        <v>9</v>
      </c>
      <c r="AA126" s="14">
        <f t="shared" si="73"/>
        <v>12</v>
      </c>
      <c r="AC126" s="10">
        <f t="shared" si="64"/>
        <v>9</v>
      </c>
      <c r="AD126" s="10">
        <f t="shared" si="65"/>
        <v>0</v>
      </c>
      <c r="AE126" s="10">
        <f t="shared" si="66"/>
        <v>2.5</v>
      </c>
      <c r="AF126" s="10">
        <f t="shared" si="67"/>
        <v>1.5</v>
      </c>
      <c r="AG126" s="10">
        <f t="shared" si="68"/>
        <v>0</v>
      </c>
    </row>
    <row r="127" spans="1:33" ht="12.75">
      <c r="A127" s="35">
        <v>39662</v>
      </c>
      <c r="B127" s="33">
        <v>1</v>
      </c>
      <c r="C127" s="12">
        <f t="shared" si="74"/>
        <v>52</v>
      </c>
      <c r="D127" s="13">
        <f t="shared" si="75"/>
        <v>57</v>
      </c>
      <c r="F127" s="11">
        <v>1</v>
      </c>
      <c r="G127" s="12">
        <f t="shared" si="76"/>
        <v>62</v>
      </c>
      <c r="H127" s="13">
        <f t="shared" si="77"/>
        <v>49</v>
      </c>
      <c r="J127" s="11">
        <v>-1</v>
      </c>
      <c r="K127" s="12">
        <f t="shared" si="78"/>
        <v>58</v>
      </c>
      <c r="L127" s="13">
        <f t="shared" si="79"/>
        <v>52</v>
      </c>
      <c r="N127" s="11">
        <v>1</v>
      </c>
      <c r="O127" s="12">
        <f t="shared" si="80"/>
        <v>60</v>
      </c>
      <c r="P127" s="13">
        <f t="shared" si="81"/>
        <v>50</v>
      </c>
      <c r="R127" s="11">
        <v>-1</v>
      </c>
      <c r="S127" s="12">
        <f t="shared" si="82"/>
        <v>62</v>
      </c>
      <c r="T127" s="13">
        <f t="shared" si="83"/>
        <v>51</v>
      </c>
      <c r="W127" s="14">
        <f t="shared" si="69"/>
        <v>-5</v>
      </c>
      <c r="X127" s="14">
        <f t="shared" si="70"/>
        <v>13</v>
      </c>
      <c r="Y127" s="14">
        <f t="shared" si="71"/>
        <v>6</v>
      </c>
      <c r="Z127" s="15">
        <f t="shared" si="72"/>
        <v>10</v>
      </c>
      <c r="AA127" s="14">
        <f t="shared" si="73"/>
        <v>11</v>
      </c>
      <c r="AC127" s="10">
        <f t="shared" si="64"/>
        <v>9</v>
      </c>
      <c r="AD127" s="10">
        <f t="shared" si="65"/>
        <v>0</v>
      </c>
      <c r="AE127" s="10">
        <f t="shared" si="66"/>
        <v>3.5</v>
      </c>
      <c r="AF127" s="10">
        <f t="shared" si="67"/>
        <v>1.5</v>
      </c>
      <c r="AG127" s="10">
        <f t="shared" si="68"/>
        <v>1</v>
      </c>
    </row>
    <row r="128" spans="1:33" ht="12.75">
      <c r="A128" s="35">
        <v>39663</v>
      </c>
      <c r="B128" s="33">
        <v>1</v>
      </c>
      <c r="C128" s="12">
        <f t="shared" si="74"/>
        <v>53</v>
      </c>
      <c r="D128" s="13">
        <f t="shared" si="75"/>
        <v>57</v>
      </c>
      <c r="F128" s="11">
        <v>-1</v>
      </c>
      <c r="G128" s="12">
        <f t="shared" si="76"/>
        <v>62</v>
      </c>
      <c r="H128" s="13">
        <f t="shared" si="77"/>
        <v>50</v>
      </c>
      <c r="J128" s="11">
        <v>-1</v>
      </c>
      <c r="K128" s="12">
        <f t="shared" si="78"/>
        <v>58</v>
      </c>
      <c r="L128" s="13">
        <f t="shared" si="79"/>
        <v>53</v>
      </c>
      <c r="N128" s="11">
        <v>1</v>
      </c>
      <c r="O128" s="12">
        <f t="shared" si="80"/>
        <v>61</v>
      </c>
      <c r="P128" s="13">
        <f t="shared" si="81"/>
        <v>50</v>
      </c>
      <c r="R128" s="11">
        <v>-1</v>
      </c>
      <c r="S128" s="12">
        <f t="shared" si="82"/>
        <v>62</v>
      </c>
      <c r="T128" s="13">
        <f t="shared" si="83"/>
        <v>52</v>
      </c>
      <c r="W128" s="14">
        <f t="shared" si="69"/>
        <v>-4</v>
      </c>
      <c r="X128" s="14">
        <f t="shared" si="70"/>
        <v>12</v>
      </c>
      <c r="Y128" s="14">
        <f t="shared" si="71"/>
        <v>5</v>
      </c>
      <c r="Z128" s="15">
        <f t="shared" si="72"/>
        <v>11</v>
      </c>
      <c r="AA128" s="14">
        <f t="shared" si="73"/>
        <v>10</v>
      </c>
      <c r="AC128" s="10">
        <f t="shared" si="64"/>
        <v>8</v>
      </c>
      <c r="AD128" s="10">
        <f t="shared" si="65"/>
        <v>0</v>
      </c>
      <c r="AE128" s="10">
        <f t="shared" si="66"/>
        <v>3.5</v>
      </c>
      <c r="AF128" s="10">
        <f t="shared" si="67"/>
        <v>0.5</v>
      </c>
      <c r="AG128" s="10">
        <f t="shared" si="68"/>
        <v>1</v>
      </c>
    </row>
    <row r="129" spans="1:33" ht="12.75">
      <c r="A129" s="35">
        <v>39664</v>
      </c>
      <c r="B129" s="33">
        <v>1</v>
      </c>
      <c r="C129" s="12">
        <f t="shared" si="74"/>
        <v>54</v>
      </c>
      <c r="D129" s="13">
        <f t="shared" si="75"/>
        <v>57</v>
      </c>
      <c r="F129" s="11">
        <v>-1</v>
      </c>
      <c r="G129" s="12">
        <f t="shared" si="76"/>
        <v>62</v>
      </c>
      <c r="H129" s="13">
        <f t="shared" si="77"/>
        <v>51</v>
      </c>
      <c r="J129" s="11">
        <v>0</v>
      </c>
      <c r="K129" s="12">
        <f t="shared" si="78"/>
        <v>58</v>
      </c>
      <c r="L129" s="13">
        <f t="shared" si="79"/>
        <v>53</v>
      </c>
      <c r="N129" s="11">
        <v>0</v>
      </c>
      <c r="O129" s="12">
        <f t="shared" si="80"/>
        <v>61</v>
      </c>
      <c r="P129" s="13">
        <f t="shared" si="81"/>
        <v>50</v>
      </c>
      <c r="R129" s="11">
        <v>0</v>
      </c>
      <c r="S129" s="12">
        <f t="shared" si="82"/>
        <v>62</v>
      </c>
      <c r="T129" s="13">
        <f t="shared" si="83"/>
        <v>52</v>
      </c>
      <c r="W129" s="14">
        <f t="shared" si="69"/>
        <v>-3</v>
      </c>
      <c r="X129" s="14">
        <f t="shared" si="70"/>
        <v>11</v>
      </c>
      <c r="Y129" s="14">
        <f t="shared" si="71"/>
        <v>5</v>
      </c>
      <c r="Z129" s="15">
        <f t="shared" si="72"/>
        <v>11</v>
      </c>
      <c r="AA129" s="14">
        <f t="shared" si="73"/>
        <v>10</v>
      </c>
      <c r="AC129" s="10">
        <f t="shared" si="64"/>
        <v>7</v>
      </c>
      <c r="AD129" s="10">
        <f t="shared" si="65"/>
        <v>0</v>
      </c>
      <c r="AE129" s="10">
        <f t="shared" si="66"/>
        <v>3</v>
      </c>
      <c r="AF129" s="10">
        <f t="shared" si="67"/>
        <v>0</v>
      </c>
      <c r="AG129" s="10">
        <f t="shared" si="68"/>
        <v>0.5</v>
      </c>
    </row>
    <row r="130" spans="1:33" ht="12.75">
      <c r="A130" s="35">
        <v>39665</v>
      </c>
      <c r="B130" s="33">
        <v>-1</v>
      </c>
      <c r="C130" s="12">
        <f t="shared" si="74"/>
        <v>54</v>
      </c>
      <c r="D130" s="13">
        <f t="shared" si="75"/>
        <v>58</v>
      </c>
      <c r="F130" s="11">
        <v>1</v>
      </c>
      <c r="G130" s="12">
        <f t="shared" si="76"/>
        <v>63</v>
      </c>
      <c r="H130" s="13">
        <f t="shared" si="77"/>
        <v>51</v>
      </c>
      <c r="J130" s="11">
        <v>1</v>
      </c>
      <c r="K130" s="12">
        <f t="shared" si="78"/>
        <v>59</v>
      </c>
      <c r="L130" s="13">
        <f t="shared" si="79"/>
        <v>53</v>
      </c>
      <c r="N130" s="11">
        <v>-1</v>
      </c>
      <c r="O130" s="12">
        <f t="shared" si="80"/>
        <v>61</v>
      </c>
      <c r="P130" s="13">
        <f t="shared" si="81"/>
        <v>51</v>
      </c>
      <c r="R130" s="11">
        <v>1</v>
      </c>
      <c r="S130" s="12">
        <f t="shared" si="82"/>
        <v>63</v>
      </c>
      <c r="T130" s="13">
        <f t="shared" si="83"/>
        <v>52</v>
      </c>
      <c r="W130" s="14">
        <f t="shared" si="69"/>
        <v>-4</v>
      </c>
      <c r="X130" s="14">
        <f t="shared" si="70"/>
        <v>12</v>
      </c>
      <c r="Y130" s="14">
        <f t="shared" si="71"/>
        <v>6</v>
      </c>
      <c r="Z130" s="15">
        <f t="shared" si="72"/>
        <v>10</v>
      </c>
      <c r="AA130" s="14">
        <f t="shared" si="73"/>
        <v>11</v>
      </c>
      <c r="AC130" s="10">
        <f t="shared" si="64"/>
        <v>8</v>
      </c>
      <c r="AD130" s="10">
        <f t="shared" si="65"/>
        <v>0</v>
      </c>
      <c r="AE130" s="10">
        <f t="shared" si="66"/>
        <v>3</v>
      </c>
      <c r="AF130" s="10">
        <f t="shared" si="67"/>
        <v>1</v>
      </c>
      <c r="AG130" s="10">
        <f t="shared" si="68"/>
        <v>0.5</v>
      </c>
    </row>
    <row r="131" spans="1:33" ht="12.75">
      <c r="A131" s="35">
        <v>39666</v>
      </c>
      <c r="B131" s="33">
        <v>-1</v>
      </c>
      <c r="C131" s="12">
        <f t="shared" si="74"/>
        <v>54</v>
      </c>
      <c r="D131" s="13">
        <f t="shared" si="75"/>
        <v>59</v>
      </c>
      <c r="F131" s="11">
        <v>1</v>
      </c>
      <c r="G131" s="12">
        <f t="shared" si="76"/>
        <v>64</v>
      </c>
      <c r="H131" s="13">
        <f t="shared" si="77"/>
        <v>51</v>
      </c>
      <c r="J131" s="11">
        <v>-1</v>
      </c>
      <c r="K131" s="12">
        <f t="shared" si="78"/>
        <v>59</v>
      </c>
      <c r="L131" s="13">
        <f t="shared" si="79"/>
        <v>54</v>
      </c>
      <c r="N131" s="11">
        <v>1</v>
      </c>
      <c r="O131" s="12">
        <f t="shared" si="80"/>
        <v>62</v>
      </c>
      <c r="P131" s="13">
        <f t="shared" si="81"/>
        <v>51</v>
      </c>
      <c r="R131" s="11">
        <v>1</v>
      </c>
      <c r="S131" s="12">
        <f t="shared" si="82"/>
        <v>64</v>
      </c>
      <c r="T131" s="13">
        <f t="shared" si="83"/>
        <v>52</v>
      </c>
      <c r="W131" s="14">
        <f t="shared" si="69"/>
        <v>-5</v>
      </c>
      <c r="X131" s="14">
        <f t="shared" si="70"/>
        <v>13</v>
      </c>
      <c r="Y131" s="14">
        <f t="shared" si="71"/>
        <v>5</v>
      </c>
      <c r="Z131" s="15">
        <f t="shared" si="72"/>
        <v>11</v>
      </c>
      <c r="AA131" s="14">
        <f t="shared" si="73"/>
        <v>12</v>
      </c>
      <c r="AC131" s="10">
        <f aca="true" t="shared" si="84" ref="AC131:AC162">(MAX($W131:$AA131)-W131)/2</f>
        <v>9</v>
      </c>
      <c r="AD131" s="10">
        <f aca="true" t="shared" si="85" ref="AD131:AD162">(MAX($W131:$AA131)-X131)/2</f>
        <v>0</v>
      </c>
      <c r="AE131" s="10">
        <f aca="true" t="shared" si="86" ref="AE131:AE162">(MAX($W131:$AA131)-Y131)/2</f>
        <v>4</v>
      </c>
      <c r="AF131" s="10">
        <f aca="true" t="shared" si="87" ref="AF131:AF162">(MAX($W131:$AA131)-Z131)/2</f>
        <v>1</v>
      </c>
      <c r="AG131" s="10">
        <f aca="true" t="shared" si="88" ref="AG131:AG162">(MAX($W131:$AA131)-AA131)/2</f>
        <v>0.5</v>
      </c>
    </row>
    <row r="132" spans="1:33" ht="12.75">
      <c r="A132" s="35">
        <v>39667</v>
      </c>
      <c r="B132" s="33">
        <v>1</v>
      </c>
      <c r="C132" s="12">
        <f t="shared" si="74"/>
        <v>55</v>
      </c>
      <c r="D132" s="13">
        <f t="shared" si="75"/>
        <v>59</v>
      </c>
      <c r="F132" s="11">
        <v>0</v>
      </c>
      <c r="G132" s="12">
        <f t="shared" si="76"/>
        <v>64</v>
      </c>
      <c r="H132" s="13">
        <f t="shared" si="77"/>
        <v>51</v>
      </c>
      <c r="J132" s="11">
        <v>1</v>
      </c>
      <c r="K132" s="12">
        <f t="shared" si="78"/>
        <v>60</v>
      </c>
      <c r="L132" s="13">
        <f t="shared" si="79"/>
        <v>54</v>
      </c>
      <c r="N132" s="11">
        <v>-1</v>
      </c>
      <c r="O132" s="12">
        <f t="shared" si="80"/>
        <v>62</v>
      </c>
      <c r="P132" s="13">
        <f t="shared" si="81"/>
        <v>52</v>
      </c>
      <c r="R132" s="11">
        <v>-1</v>
      </c>
      <c r="S132" s="12">
        <f t="shared" si="82"/>
        <v>64</v>
      </c>
      <c r="T132" s="13">
        <f t="shared" si="83"/>
        <v>53</v>
      </c>
      <c r="W132" s="14">
        <f t="shared" si="69"/>
        <v>-4</v>
      </c>
      <c r="X132" s="14">
        <f t="shared" si="70"/>
        <v>13</v>
      </c>
      <c r="Y132" s="14">
        <f t="shared" si="71"/>
        <v>6</v>
      </c>
      <c r="Z132" s="15">
        <f t="shared" si="72"/>
        <v>10</v>
      </c>
      <c r="AA132" s="14">
        <f t="shared" si="73"/>
        <v>11</v>
      </c>
      <c r="AC132" s="10">
        <f t="shared" si="84"/>
        <v>8.5</v>
      </c>
      <c r="AD132" s="10">
        <f t="shared" si="85"/>
        <v>0</v>
      </c>
      <c r="AE132" s="10">
        <f t="shared" si="86"/>
        <v>3.5</v>
      </c>
      <c r="AF132" s="10">
        <f t="shared" si="87"/>
        <v>1.5</v>
      </c>
      <c r="AG132" s="10">
        <f t="shared" si="88"/>
        <v>1</v>
      </c>
    </row>
    <row r="133" spans="1:33" ht="12.75">
      <c r="A133" s="35">
        <v>39668</v>
      </c>
      <c r="B133" s="33">
        <v>1</v>
      </c>
      <c r="C133" s="12">
        <f t="shared" si="74"/>
        <v>56</v>
      </c>
      <c r="D133" s="13">
        <f t="shared" si="75"/>
        <v>59</v>
      </c>
      <c r="F133" s="11">
        <v>1</v>
      </c>
      <c r="G133" s="12">
        <f t="shared" si="76"/>
        <v>65</v>
      </c>
      <c r="H133" s="13">
        <f t="shared" si="77"/>
        <v>51</v>
      </c>
      <c r="J133" s="11">
        <v>1</v>
      </c>
      <c r="K133" s="12">
        <f t="shared" si="78"/>
        <v>61</v>
      </c>
      <c r="L133" s="13">
        <f t="shared" si="79"/>
        <v>54</v>
      </c>
      <c r="N133" s="11">
        <v>-1</v>
      </c>
      <c r="O133" s="12">
        <f t="shared" si="80"/>
        <v>62</v>
      </c>
      <c r="P133" s="13">
        <f t="shared" si="81"/>
        <v>53</v>
      </c>
      <c r="R133" s="11">
        <v>-1</v>
      </c>
      <c r="S133" s="12">
        <f t="shared" si="82"/>
        <v>64</v>
      </c>
      <c r="T133" s="13">
        <f t="shared" si="83"/>
        <v>54</v>
      </c>
      <c r="W133" s="14">
        <f t="shared" si="69"/>
        <v>-3</v>
      </c>
      <c r="X133" s="14">
        <f t="shared" si="70"/>
        <v>14</v>
      </c>
      <c r="Y133" s="14">
        <f t="shared" si="71"/>
        <v>7</v>
      </c>
      <c r="Z133" s="15">
        <f t="shared" si="72"/>
        <v>9</v>
      </c>
      <c r="AA133" s="14">
        <f t="shared" si="73"/>
        <v>10</v>
      </c>
      <c r="AC133" s="10">
        <f t="shared" si="84"/>
        <v>8.5</v>
      </c>
      <c r="AD133" s="10">
        <f t="shared" si="85"/>
        <v>0</v>
      </c>
      <c r="AE133" s="10">
        <f t="shared" si="86"/>
        <v>3.5</v>
      </c>
      <c r="AF133" s="10">
        <f t="shared" si="87"/>
        <v>2.5</v>
      </c>
      <c r="AG133" s="10">
        <f t="shared" si="88"/>
        <v>2</v>
      </c>
    </row>
    <row r="134" spans="1:33" ht="12.75">
      <c r="A134" s="35">
        <v>39669</v>
      </c>
      <c r="B134" s="33">
        <v>1</v>
      </c>
      <c r="C134" s="12">
        <f t="shared" si="74"/>
        <v>57</v>
      </c>
      <c r="D134" s="13">
        <f t="shared" si="75"/>
        <v>59</v>
      </c>
      <c r="F134" s="11">
        <v>1</v>
      </c>
      <c r="G134" s="12">
        <f t="shared" si="76"/>
        <v>66</v>
      </c>
      <c r="H134" s="13">
        <f t="shared" si="77"/>
        <v>51</v>
      </c>
      <c r="J134" s="11">
        <v>1</v>
      </c>
      <c r="K134" s="12">
        <f t="shared" si="78"/>
        <v>62</v>
      </c>
      <c r="L134" s="13">
        <f t="shared" si="79"/>
        <v>54</v>
      </c>
      <c r="N134" s="11">
        <v>1</v>
      </c>
      <c r="O134" s="12">
        <f t="shared" si="80"/>
        <v>63</v>
      </c>
      <c r="P134" s="13">
        <f t="shared" si="81"/>
        <v>53</v>
      </c>
      <c r="R134" s="11">
        <v>1</v>
      </c>
      <c r="S134" s="12">
        <f t="shared" si="82"/>
        <v>65</v>
      </c>
      <c r="T134" s="13">
        <f t="shared" si="83"/>
        <v>54</v>
      </c>
      <c r="W134" s="14">
        <f aca="true" t="shared" si="89" ref="W134:W165">C134-D134</f>
        <v>-2</v>
      </c>
      <c r="X134" s="14">
        <f aca="true" t="shared" si="90" ref="X134:X165">G134-H134</f>
        <v>15</v>
      </c>
      <c r="Y134" s="14">
        <f aca="true" t="shared" si="91" ref="Y134:Y165">K134-L134</f>
        <v>8</v>
      </c>
      <c r="Z134" s="15">
        <f aca="true" t="shared" si="92" ref="Z134:Z165">O134-P134</f>
        <v>10</v>
      </c>
      <c r="AA134" s="14">
        <f aca="true" t="shared" si="93" ref="AA134:AA165">S134-T134</f>
        <v>11</v>
      </c>
      <c r="AC134" s="10">
        <f t="shared" si="84"/>
        <v>8.5</v>
      </c>
      <c r="AD134" s="10">
        <f t="shared" si="85"/>
        <v>0</v>
      </c>
      <c r="AE134" s="10">
        <f t="shared" si="86"/>
        <v>3.5</v>
      </c>
      <c r="AF134" s="10">
        <f t="shared" si="87"/>
        <v>2.5</v>
      </c>
      <c r="AG134" s="10">
        <f t="shared" si="88"/>
        <v>2</v>
      </c>
    </row>
    <row r="135" spans="1:33" ht="12.75">
      <c r="A135" s="35">
        <v>39670</v>
      </c>
      <c r="B135" s="33">
        <v>1</v>
      </c>
      <c r="C135" s="12">
        <f aca="true" t="shared" si="94" ref="C135:C165">C134+IF(B135&gt;0,B135,0)</f>
        <v>58</v>
      </c>
      <c r="D135" s="13">
        <f aca="true" t="shared" si="95" ref="D135:D165">D134-IF(B135&lt;0,B135,0)</f>
        <v>59</v>
      </c>
      <c r="F135" s="11">
        <v>1</v>
      </c>
      <c r="G135" s="12">
        <f aca="true" t="shared" si="96" ref="G135:G166">G134+IF(F135&gt;0,F135,0)</f>
        <v>67</v>
      </c>
      <c r="H135" s="13">
        <f aca="true" t="shared" si="97" ref="H135:H166">H134-IF(F135&lt;0,F135,0)</f>
        <v>51</v>
      </c>
      <c r="J135" s="11">
        <v>-1</v>
      </c>
      <c r="K135" s="12">
        <f aca="true" t="shared" si="98" ref="K135:K164">K134+IF(J135&gt;0,J135,0)</f>
        <v>62</v>
      </c>
      <c r="L135" s="13">
        <f aca="true" t="shared" si="99" ref="L135:L164">L134-IF(J135&lt;0,J135,0)</f>
        <v>55</v>
      </c>
      <c r="N135" s="11">
        <v>1</v>
      </c>
      <c r="O135" s="12">
        <f aca="true" t="shared" si="100" ref="O135:O166">O134+IF(N135&gt;0,N135,0)</f>
        <v>64</v>
      </c>
      <c r="P135" s="13">
        <f aca="true" t="shared" si="101" ref="P135:P166">P134-IF(N135&lt;0,N135,0)</f>
        <v>53</v>
      </c>
      <c r="R135" s="11">
        <v>-1</v>
      </c>
      <c r="S135" s="12">
        <f t="shared" si="82"/>
        <v>65</v>
      </c>
      <c r="T135" s="13">
        <f t="shared" si="83"/>
        <v>55</v>
      </c>
      <c r="W135" s="14">
        <f t="shared" si="89"/>
        <v>-1</v>
      </c>
      <c r="X135" s="14">
        <f t="shared" si="90"/>
        <v>16</v>
      </c>
      <c r="Y135" s="14">
        <f t="shared" si="91"/>
        <v>7</v>
      </c>
      <c r="Z135" s="15">
        <f t="shared" si="92"/>
        <v>11</v>
      </c>
      <c r="AA135" s="14">
        <f t="shared" si="93"/>
        <v>10</v>
      </c>
      <c r="AC135" s="10">
        <f t="shared" si="84"/>
        <v>8.5</v>
      </c>
      <c r="AD135" s="10">
        <f t="shared" si="85"/>
        <v>0</v>
      </c>
      <c r="AE135" s="10">
        <f t="shared" si="86"/>
        <v>4.5</v>
      </c>
      <c r="AF135" s="10">
        <f t="shared" si="87"/>
        <v>2.5</v>
      </c>
      <c r="AG135" s="10">
        <f t="shared" si="88"/>
        <v>3</v>
      </c>
    </row>
    <row r="136" spans="1:33" ht="12.75">
      <c r="A136" s="35">
        <v>39671</v>
      </c>
      <c r="B136" s="33">
        <v>1</v>
      </c>
      <c r="C136" s="12">
        <f t="shared" si="94"/>
        <v>59</v>
      </c>
      <c r="D136" s="13">
        <f t="shared" si="95"/>
        <v>59</v>
      </c>
      <c r="F136" s="11">
        <v>1</v>
      </c>
      <c r="G136" s="12">
        <f t="shared" si="96"/>
        <v>68</v>
      </c>
      <c r="H136" s="13">
        <f t="shared" si="97"/>
        <v>51</v>
      </c>
      <c r="J136" s="11">
        <v>-1</v>
      </c>
      <c r="K136" s="12">
        <f t="shared" si="98"/>
        <v>62</v>
      </c>
      <c r="L136" s="13">
        <f t="shared" si="99"/>
        <v>56</v>
      </c>
      <c r="N136" s="11">
        <v>-1</v>
      </c>
      <c r="O136" s="12">
        <f t="shared" si="100"/>
        <v>64</v>
      </c>
      <c r="P136" s="13">
        <f t="shared" si="101"/>
        <v>54</v>
      </c>
      <c r="R136" s="11">
        <v>1</v>
      </c>
      <c r="S136" s="12">
        <f t="shared" si="82"/>
        <v>66</v>
      </c>
      <c r="T136" s="13">
        <f t="shared" si="83"/>
        <v>55</v>
      </c>
      <c r="W136" s="14">
        <f t="shared" si="89"/>
        <v>0</v>
      </c>
      <c r="X136" s="14">
        <f t="shared" si="90"/>
        <v>17</v>
      </c>
      <c r="Y136" s="14">
        <f t="shared" si="91"/>
        <v>6</v>
      </c>
      <c r="Z136" s="15">
        <f t="shared" si="92"/>
        <v>10</v>
      </c>
      <c r="AA136" s="14">
        <f t="shared" si="93"/>
        <v>11</v>
      </c>
      <c r="AC136" s="10">
        <f t="shared" si="84"/>
        <v>8.5</v>
      </c>
      <c r="AD136" s="10">
        <f t="shared" si="85"/>
        <v>0</v>
      </c>
      <c r="AE136" s="10">
        <f t="shared" si="86"/>
        <v>5.5</v>
      </c>
      <c r="AF136" s="10">
        <f t="shared" si="87"/>
        <v>3.5</v>
      </c>
      <c r="AG136" s="10">
        <f t="shared" si="88"/>
        <v>3</v>
      </c>
    </row>
    <row r="137" spans="1:33" ht="12.75">
      <c r="A137" s="35">
        <v>39672</v>
      </c>
      <c r="B137" s="33">
        <v>1</v>
      </c>
      <c r="C137" s="12">
        <f t="shared" si="94"/>
        <v>60</v>
      </c>
      <c r="D137" s="13">
        <f t="shared" si="95"/>
        <v>59</v>
      </c>
      <c r="F137" s="11">
        <v>1</v>
      </c>
      <c r="G137" s="12">
        <f t="shared" si="96"/>
        <v>69</v>
      </c>
      <c r="H137" s="13">
        <f t="shared" si="97"/>
        <v>51</v>
      </c>
      <c r="J137" s="11">
        <v>1</v>
      </c>
      <c r="K137" s="12">
        <f t="shared" si="98"/>
        <v>63</v>
      </c>
      <c r="L137" s="13">
        <f t="shared" si="99"/>
        <v>56</v>
      </c>
      <c r="N137" s="11">
        <v>-1</v>
      </c>
      <c r="O137" s="12">
        <f t="shared" si="100"/>
        <v>64</v>
      </c>
      <c r="P137" s="13">
        <f t="shared" si="101"/>
        <v>55</v>
      </c>
      <c r="R137" s="11">
        <v>-1</v>
      </c>
      <c r="S137" s="12">
        <f t="shared" si="82"/>
        <v>66</v>
      </c>
      <c r="T137" s="13">
        <f t="shared" si="83"/>
        <v>56</v>
      </c>
      <c r="W137" s="14">
        <f t="shared" si="89"/>
        <v>1</v>
      </c>
      <c r="X137" s="14">
        <f t="shared" si="90"/>
        <v>18</v>
      </c>
      <c r="Y137" s="14">
        <f t="shared" si="91"/>
        <v>7</v>
      </c>
      <c r="Z137" s="15">
        <f t="shared" si="92"/>
        <v>9</v>
      </c>
      <c r="AA137" s="14">
        <f t="shared" si="93"/>
        <v>10</v>
      </c>
      <c r="AC137" s="10">
        <f t="shared" si="84"/>
        <v>8.5</v>
      </c>
      <c r="AD137" s="10">
        <f t="shared" si="85"/>
        <v>0</v>
      </c>
      <c r="AE137" s="10">
        <f t="shared" si="86"/>
        <v>5.5</v>
      </c>
      <c r="AF137" s="10">
        <f t="shared" si="87"/>
        <v>4.5</v>
      </c>
      <c r="AG137" s="10">
        <f t="shared" si="88"/>
        <v>4</v>
      </c>
    </row>
    <row r="138" spans="1:33" ht="12.75">
      <c r="A138" s="35">
        <v>39673</v>
      </c>
      <c r="B138" s="33">
        <v>1</v>
      </c>
      <c r="C138" s="12">
        <f t="shared" si="94"/>
        <v>61</v>
      </c>
      <c r="D138" s="13">
        <f t="shared" si="95"/>
        <v>59</v>
      </c>
      <c r="F138" s="11">
        <v>1</v>
      </c>
      <c r="G138" s="12">
        <f t="shared" si="96"/>
        <v>70</v>
      </c>
      <c r="H138" s="13">
        <f t="shared" si="97"/>
        <v>51</v>
      </c>
      <c r="J138" s="11">
        <v>1</v>
      </c>
      <c r="K138" s="12">
        <f t="shared" si="98"/>
        <v>64</v>
      </c>
      <c r="L138" s="13">
        <f t="shared" si="99"/>
        <v>56</v>
      </c>
      <c r="N138" s="11">
        <v>-1</v>
      </c>
      <c r="O138" s="12">
        <f t="shared" si="100"/>
        <v>64</v>
      </c>
      <c r="P138" s="13">
        <f t="shared" si="101"/>
        <v>56</v>
      </c>
      <c r="R138" s="11">
        <v>1</v>
      </c>
      <c r="S138" s="12">
        <f t="shared" si="82"/>
        <v>67</v>
      </c>
      <c r="T138" s="13">
        <f t="shared" si="83"/>
        <v>56</v>
      </c>
      <c r="W138" s="14">
        <f t="shared" si="89"/>
        <v>2</v>
      </c>
      <c r="X138" s="14">
        <f t="shared" si="90"/>
        <v>19</v>
      </c>
      <c r="Y138" s="14">
        <f t="shared" si="91"/>
        <v>8</v>
      </c>
      <c r="Z138" s="15">
        <f t="shared" si="92"/>
        <v>8</v>
      </c>
      <c r="AA138" s="14">
        <f t="shared" si="93"/>
        <v>11</v>
      </c>
      <c r="AC138" s="10">
        <f t="shared" si="84"/>
        <v>8.5</v>
      </c>
      <c r="AD138" s="10">
        <f t="shared" si="85"/>
        <v>0</v>
      </c>
      <c r="AE138" s="10">
        <f t="shared" si="86"/>
        <v>5.5</v>
      </c>
      <c r="AF138" s="10">
        <f t="shared" si="87"/>
        <v>5.5</v>
      </c>
      <c r="AG138" s="10">
        <f t="shared" si="88"/>
        <v>4</v>
      </c>
    </row>
    <row r="139" spans="1:33" ht="12.75">
      <c r="A139" s="35">
        <v>39674</v>
      </c>
      <c r="B139" s="33">
        <v>1</v>
      </c>
      <c r="C139" s="12">
        <f t="shared" si="94"/>
        <v>62</v>
      </c>
      <c r="D139" s="13">
        <f t="shared" si="95"/>
        <v>59</v>
      </c>
      <c r="F139" s="11">
        <v>-1</v>
      </c>
      <c r="G139" s="12">
        <f t="shared" si="96"/>
        <v>70</v>
      </c>
      <c r="H139" s="13">
        <f t="shared" si="97"/>
        <v>52</v>
      </c>
      <c r="J139" s="11">
        <v>1</v>
      </c>
      <c r="K139" s="12">
        <f t="shared" si="98"/>
        <v>65</v>
      </c>
      <c r="L139" s="13">
        <f t="shared" si="99"/>
        <v>56</v>
      </c>
      <c r="N139" s="11">
        <v>-1</v>
      </c>
      <c r="O139" s="12">
        <f t="shared" si="100"/>
        <v>64</v>
      </c>
      <c r="P139" s="13">
        <f t="shared" si="101"/>
        <v>57</v>
      </c>
      <c r="R139" s="11">
        <v>1</v>
      </c>
      <c r="S139" s="12">
        <f t="shared" si="82"/>
        <v>68</v>
      </c>
      <c r="T139" s="13">
        <f t="shared" si="83"/>
        <v>56</v>
      </c>
      <c r="W139" s="14">
        <f t="shared" si="89"/>
        <v>3</v>
      </c>
      <c r="X139" s="14">
        <f t="shared" si="90"/>
        <v>18</v>
      </c>
      <c r="Y139" s="14">
        <f t="shared" si="91"/>
        <v>9</v>
      </c>
      <c r="Z139" s="15">
        <f t="shared" si="92"/>
        <v>7</v>
      </c>
      <c r="AA139" s="14">
        <f t="shared" si="93"/>
        <v>12</v>
      </c>
      <c r="AC139" s="10">
        <f t="shared" si="84"/>
        <v>7.5</v>
      </c>
      <c r="AD139" s="10">
        <f t="shared" si="85"/>
        <v>0</v>
      </c>
      <c r="AE139" s="10">
        <f t="shared" si="86"/>
        <v>4.5</v>
      </c>
      <c r="AF139" s="10">
        <f t="shared" si="87"/>
        <v>5.5</v>
      </c>
      <c r="AG139" s="10">
        <f t="shared" si="88"/>
        <v>3</v>
      </c>
    </row>
    <row r="140" spans="1:33" ht="12.75">
      <c r="A140" s="35">
        <v>39675</v>
      </c>
      <c r="B140" s="33">
        <v>-1</v>
      </c>
      <c r="C140" s="12">
        <f t="shared" si="94"/>
        <v>62</v>
      </c>
      <c r="D140" s="13">
        <f t="shared" si="95"/>
        <v>60</v>
      </c>
      <c r="F140" s="11">
        <v>-1</v>
      </c>
      <c r="G140" s="12">
        <f t="shared" si="96"/>
        <v>70</v>
      </c>
      <c r="H140" s="13">
        <f t="shared" si="97"/>
        <v>53</v>
      </c>
      <c r="J140" s="11">
        <v>1</v>
      </c>
      <c r="K140" s="12">
        <f t="shared" si="98"/>
        <v>66</v>
      </c>
      <c r="L140" s="13">
        <f t="shared" si="99"/>
        <v>56</v>
      </c>
      <c r="N140" s="11">
        <v>1</v>
      </c>
      <c r="O140" s="12">
        <f t="shared" si="100"/>
        <v>65</v>
      </c>
      <c r="P140" s="13">
        <f t="shared" si="101"/>
        <v>57</v>
      </c>
      <c r="R140" s="11">
        <v>1</v>
      </c>
      <c r="S140" s="12">
        <f t="shared" si="82"/>
        <v>69</v>
      </c>
      <c r="T140" s="13">
        <f t="shared" si="83"/>
        <v>56</v>
      </c>
      <c r="W140" s="14">
        <f t="shared" si="89"/>
        <v>2</v>
      </c>
      <c r="X140" s="14">
        <f t="shared" si="90"/>
        <v>17</v>
      </c>
      <c r="Y140" s="14">
        <f t="shared" si="91"/>
        <v>10</v>
      </c>
      <c r="Z140" s="15">
        <f t="shared" si="92"/>
        <v>8</v>
      </c>
      <c r="AA140" s="14">
        <f t="shared" si="93"/>
        <v>13</v>
      </c>
      <c r="AC140" s="10">
        <f t="shared" si="84"/>
        <v>7.5</v>
      </c>
      <c r="AD140" s="10">
        <f t="shared" si="85"/>
        <v>0</v>
      </c>
      <c r="AE140" s="10">
        <f t="shared" si="86"/>
        <v>3.5</v>
      </c>
      <c r="AF140" s="10">
        <f t="shared" si="87"/>
        <v>4.5</v>
      </c>
      <c r="AG140" s="10">
        <f t="shared" si="88"/>
        <v>2</v>
      </c>
    </row>
    <row r="141" spans="1:33" ht="12.75">
      <c r="A141" s="35">
        <v>39676</v>
      </c>
      <c r="B141" s="33">
        <v>-1</v>
      </c>
      <c r="C141" s="12">
        <f t="shared" si="94"/>
        <v>62</v>
      </c>
      <c r="D141" s="13">
        <f t="shared" si="95"/>
        <v>61</v>
      </c>
      <c r="F141" s="11">
        <v>1</v>
      </c>
      <c r="G141" s="12">
        <f t="shared" si="96"/>
        <v>71</v>
      </c>
      <c r="H141" s="13">
        <f t="shared" si="97"/>
        <v>53</v>
      </c>
      <c r="J141" s="11">
        <v>1</v>
      </c>
      <c r="K141" s="12">
        <f t="shared" si="98"/>
        <v>67</v>
      </c>
      <c r="L141" s="13">
        <f t="shared" si="99"/>
        <v>56</v>
      </c>
      <c r="N141" s="11">
        <v>-1</v>
      </c>
      <c r="O141" s="12">
        <f t="shared" si="100"/>
        <v>65</v>
      </c>
      <c r="P141" s="13">
        <f t="shared" si="101"/>
        <v>58</v>
      </c>
      <c r="R141" s="11">
        <v>1</v>
      </c>
      <c r="S141" s="12">
        <f t="shared" si="82"/>
        <v>70</v>
      </c>
      <c r="T141" s="13">
        <f t="shared" si="83"/>
        <v>56</v>
      </c>
      <c r="W141" s="14">
        <f t="shared" si="89"/>
        <v>1</v>
      </c>
      <c r="X141" s="14">
        <f t="shared" si="90"/>
        <v>18</v>
      </c>
      <c r="Y141" s="14">
        <f t="shared" si="91"/>
        <v>11</v>
      </c>
      <c r="Z141" s="15">
        <f t="shared" si="92"/>
        <v>7</v>
      </c>
      <c r="AA141" s="14">
        <f t="shared" si="93"/>
        <v>14</v>
      </c>
      <c r="AC141" s="10">
        <f t="shared" si="84"/>
        <v>8.5</v>
      </c>
      <c r="AD141" s="10">
        <f t="shared" si="85"/>
        <v>0</v>
      </c>
      <c r="AE141" s="10">
        <f t="shared" si="86"/>
        <v>3.5</v>
      </c>
      <c r="AF141" s="10">
        <f t="shared" si="87"/>
        <v>5.5</v>
      </c>
      <c r="AG141" s="10">
        <f t="shared" si="88"/>
        <v>2</v>
      </c>
    </row>
    <row r="142" spans="1:33" ht="12.75">
      <c r="A142" s="35">
        <v>39677</v>
      </c>
      <c r="B142" s="33">
        <v>1</v>
      </c>
      <c r="C142" s="12">
        <f t="shared" si="94"/>
        <v>63</v>
      </c>
      <c r="D142" s="13">
        <f t="shared" si="95"/>
        <v>61</v>
      </c>
      <c r="F142" s="11">
        <v>-1</v>
      </c>
      <c r="G142" s="12">
        <f t="shared" si="96"/>
        <v>71</v>
      </c>
      <c r="H142" s="13">
        <f t="shared" si="97"/>
        <v>54</v>
      </c>
      <c r="J142" s="11">
        <v>1</v>
      </c>
      <c r="K142" s="12">
        <f t="shared" si="98"/>
        <v>68</v>
      </c>
      <c r="L142" s="13">
        <f t="shared" si="99"/>
        <v>56</v>
      </c>
      <c r="N142" s="11">
        <v>1</v>
      </c>
      <c r="O142" s="12">
        <f t="shared" si="100"/>
        <v>66</v>
      </c>
      <c r="P142" s="13">
        <f t="shared" si="101"/>
        <v>58</v>
      </c>
      <c r="R142" s="11">
        <v>-1</v>
      </c>
      <c r="S142" s="12">
        <f aca="true" t="shared" si="102" ref="S142:S164">S141+IF(R142&gt;0,R142,0)</f>
        <v>70</v>
      </c>
      <c r="T142" s="13">
        <f aca="true" t="shared" si="103" ref="T142:T164">T141-IF(R142&lt;0,R142,0)</f>
        <v>57</v>
      </c>
      <c r="W142" s="14">
        <f t="shared" si="89"/>
        <v>2</v>
      </c>
      <c r="X142" s="14">
        <f t="shared" si="90"/>
        <v>17</v>
      </c>
      <c r="Y142" s="14">
        <f t="shared" si="91"/>
        <v>12</v>
      </c>
      <c r="Z142" s="15">
        <f t="shared" si="92"/>
        <v>8</v>
      </c>
      <c r="AA142" s="14">
        <f t="shared" si="93"/>
        <v>13</v>
      </c>
      <c r="AC142" s="10">
        <f t="shared" si="84"/>
        <v>7.5</v>
      </c>
      <c r="AD142" s="10">
        <f t="shared" si="85"/>
        <v>0</v>
      </c>
      <c r="AE142" s="10">
        <f t="shared" si="86"/>
        <v>2.5</v>
      </c>
      <c r="AF142" s="10">
        <f t="shared" si="87"/>
        <v>4.5</v>
      </c>
      <c r="AG142" s="10">
        <f t="shared" si="88"/>
        <v>2</v>
      </c>
    </row>
    <row r="143" spans="1:33" ht="12.75">
      <c r="A143" s="35">
        <v>39678</v>
      </c>
      <c r="B143" s="33">
        <v>-1</v>
      </c>
      <c r="C143" s="12">
        <f t="shared" si="94"/>
        <v>63</v>
      </c>
      <c r="D143" s="13">
        <f t="shared" si="95"/>
        <v>62</v>
      </c>
      <c r="F143" s="11">
        <v>1</v>
      </c>
      <c r="G143" s="12">
        <f t="shared" si="96"/>
        <v>72</v>
      </c>
      <c r="H143" s="13">
        <f t="shared" si="97"/>
        <v>54</v>
      </c>
      <c r="J143" s="11">
        <v>-1</v>
      </c>
      <c r="K143" s="12">
        <f t="shared" si="98"/>
        <v>68</v>
      </c>
      <c r="L143" s="13">
        <f t="shared" si="99"/>
        <v>57</v>
      </c>
      <c r="N143" s="11">
        <v>0</v>
      </c>
      <c r="O143" s="12">
        <f t="shared" si="100"/>
        <v>66</v>
      </c>
      <c r="P143" s="13">
        <f t="shared" si="101"/>
        <v>58</v>
      </c>
      <c r="R143" s="11">
        <v>0</v>
      </c>
      <c r="S143" s="12">
        <f t="shared" si="102"/>
        <v>70</v>
      </c>
      <c r="T143" s="13">
        <f t="shared" si="103"/>
        <v>57</v>
      </c>
      <c r="W143" s="14">
        <f t="shared" si="89"/>
        <v>1</v>
      </c>
      <c r="X143" s="14">
        <f t="shared" si="90"/>
        <v>18</v>
      </c>
      <c r="Y143" s="14">
        <f t="shared" si="91"/>
        <v>11</v>
      </c>
      <c r="Z143" s="15">
        <f t="shared" si="92"/>
        <v>8</v>
      </c>
      <c r="AA143" s="14">
        <f t="shared" si="93"/>
        <v>13</v>
      </c>
      <c r="AC143" s="10">
        <f t="shared" si="84"/>
        <v>8.5</v>
      </c>
      <c r="AD143" s="10">
        <f t="shared" si="85"/>
        <v>0</v>
      </c>
      <c r="AE143" s="10">
        <f t="shared" si="86"/>
        <v>3.5</v>
      </c>
      <c r="AF143" s="10">
        <f t="shared" si="87"/>
        <v>5</v>
      </c>
      <c r="AG143" s="10">
        <f t="shared" si="88"/>
        <v>2.5</v>
      </c>
    </row>
    <row r="144" spans="1:33" ht="12.75">
      <c r="A144" s="35">
        <v>39679</v>
      </c>
      <c r="B144" s="33">
        <v>1</v>
      </c>
      <c r="C144" s="12">
        <f t="shared" si="94"/>
        <v>64</v>
      </c>
      <c r="D144" s="13">
        <f t="shared" si="95"/>
        <v>62</v>
      </c>
      <c r="F144" s="11">
        <v>-1</v>
      </c>
      <c r="G144" s="12">
        <f t="shared" si="96"/>
        <v>72</v>
      </c>
      <c r="H144" s="13">
        <f t="shared" si="97"/>
        <v>55</v>
      </c>
      <c r="J144" s="11">
        <v>1</v>
      </c>
      <c r="K144" s="12">
        <f t="shared" si="98"/>
        <v>69</v>
      </c>
      <c r="L144" s="13">
        <f t="shared" si="99"/>
        <v>57</v>
      </c>
      <c r="N144" s="11">
        <v>1</v>
      </c>
      <c r="O144" s="12">
        <f t="shared" si="100"/>
        <v>67</v>
      </c>
      <c r="P144" s="13">
        <f t="shared" si="101"/>
        <v>58</v>
      </c>
      <c r="R144" s="11">
        <v>-1</v>
      </c>
      <c r="S144" s="12">
        <f t="shared" si="102"/>
        <v>70</v>
      </c>
      <c r="T144" s="13">
        <f t="shared" si="103"/>
        <v>58</v>
      </c>
      <c r="W144" s="14">
        <f t="shared" si="89"/>
        <v>2</v>
      </c>
      <c r="X144" s="14">
        <f t="shared" si="90"/>
        <v>17</v>
      </c>
      <c r="Y144" s="14">
        <f t="shared" si="91"/>
        <v>12</v>
      </c>
      <c r="Z144" s="15">
        <f t="shared" si="92"/>
        <v>9</v>
      </c>
      <c r="AA144" s="14">
        <f t="shared" si="93"/>
        <v>12</v>
      </c>
      <c r="AC144" s="10">
        <f t="shared" si="84"/>
        <v>7.5</v>
      </c>
      <c r="AD144" s="10">
        <f t="shared" si="85"/>
        <v>0</v>
      </c>
      <c r="AE144" s="10">
        <f t="shared" si="86"/>
        <v>2.5</v>
      </c>
      <c r="AF144" s="10">
        <f t="shared" si="87"/>
        <v>4</v>
      </c>
      <c r="AG144" s="10">
        <f t="shared" si="88"/>
        <v>2.5</v>
      </c>
    </row>
    <row r="145" spans="1:33" ht="12.75">
      <c r="A145" s="35">
        <v>39680</v>
      </c>
      <c r="B145" s="33">
        <v>-1</v>
      </c>
      <c r="C145" s="12">
        <f t="shared" si="94"/>
        <v>64</v>
      </c>
      <c r="D145" s="13">
        <f t="shared" si="95"/>
        <v>63</v>
      </c>
      <c r="F145" s="11">
        <v>1</v>
      </c>
      <c r="G145" s="12">
        <f t="shared" si="96"/>
        <v>73</v>
      </c>
      <c r="H145" s="13">
        <f t="shared" si="97"/>
        <v>55</v>
      </c>
      <c r="J145" s="11">
        <v>1</v>
      </c>
      <c r="K145" s="12">
        <f t="shared" si="98"/>
        <v>70</v>
      </c>
      <c r="L145" s="13">
        <f t="shared" si="99"/>
        <v>57</v>
      </c>
      <c r="N145" s="11">
        <v>1</v>
      </c>
      <c r="O145" s="12">
        <f t="shared" si="100"/>
        <v>68</v>
      </c>
      <c r="P145" s="13">
        <f t="shared" si="101"/>
        <v>58</v>
      </c>
      <c r="R145" s="11">
        <v>1</v>
      </c>
      <c r="S145" s="12">
        <f t="shared" si="102"/>
        <v>71</v>
      </c>
      <c r="T145" s="13">
        <f t="shared" si="103"/>
        <v>58</v>
      </c>
      <c r="W145" s="14">
        <f t="shared" si="89"/>
        <v>1</v>
      </c>
      <c r="X145" s="14">
        <f t="shared" si="90"/>
        <v>18</v>
      </c>
      <c r="Y145" s="14">
        <f t="shared" si="91"/>
        <v>13</v>
      </c>
      <c r="Z145" s="15">
        <f t="shared" si="92"/>
        <v>10</v>
      </c>
      <c r="AA145" s="14">
        <f t="shared" si="93"/>
        <v>13</v>
      </c>
      <c r="AC145" s="10">
        <f t="shared" si="84"/>
        <v>8.5</v>
      </c>
      <c r="AD145" s="10">
        <f t="shared" si="85"/>
        <v>0</v>
      </c>
      <c r="AE145" s="10">
        <f t="shared" si="86"/>
        <v>2.5</v>
      </c>
      <c r="AF145" s="10">
        <f t="shared" si="87"/>
        <v>4</v>
      </c>
      <c r="AG145" s="10">
        <f t="shared" si="88"/>
        <v>2.5</v>
      </c>
    </row>
    <row r="146" spans="1:33" ht="12.75">
      <c r="A146" s="35">
        <v>39681</v>
      </c>
      <c r="B146" s="33">
        <v>0</v>
      </c>
      <c r="C146" s="12">
        <f t="shared" si="94"/>
        <v>64</v>
      </c>
      <c r="D146" s="13">
        <f t="shared" si="95"/>
        <v>63</v>
      </c>
      <c r="F146" s="11">
        <v>0</v>
      </c>
      <c r="G146" s="12">
        <f t="shared" si="96"/>
        <v>73</v>
      </c>
      <c r="H146" s="13">
        <f t="shared" si="97"/>
        <v>55</v>
      </c>
      <c r="J146" s="11">
        <v>1</v>
      </c>
      <c r="K146" s="12">
        <f t="shared" si="98"/>
        <v>71</v>
      </c>
      <c r="L146" s="13">
        <f t="shared" si="99"/>
        <v>57</v>
      </c>
      <c r="N146" s="11">
        <v>-1</v>
      </c>
      <c r="O146" s="12">
        <f t="shared" si="100"/>
        <v>68</v>
      </c>
      <c r="P146" s="13">
        <f t="shared" si="101"/>
        <v>59</v>
      </c>
      <c r="R146" s="11">
        <v>0</v>
      </c>
      <c r="S146" s="12">
        <f t="shared" si="102"/>
        <v>71</v>
      </c>
      <c r="T146" s="13">
        <f t="shared" si="103"/>
        <v>58</v>
      </c>
      <c r="W146" s="14">
        <f t="shared" si="89"/>
        <v>1</v>
      </c>
      <c r="X146" s="14">
        <f t="shared" si="90"/>
        <v>18</v>
      </c>
      <c r="Y146" s="14">
        <f t="shared" si="91"/>
        <v>14</v>
      </c>
      <c r="Z146" s="15">
        <f t="shared" si="92"/>
        <v>9</v>
      </c>
      <c r="AA146" s="14">
        <f t="shared" si="93"/>
        <v>13</v>
      </c>
      <c r="AC146" s="10">
        <f t="shared" si="84"/>
        <v>8.5</v>
      </c>
      <c r="AD146" s="10">
        <f t="shared" si="85"/>
        <v>0</v>
      </c>
      <c r="AE146" s="10">
        <f t="shared" si="86"/>
        <v>2</v>
      </c>
      <c r="AF146" s="10">
        <f t="shared" si="87"/>
        <v>4.5</v>
      </c>
      <c r="AG146" s="10">
        <f t="shared" si="88"/>
        <v>2.5</v>
      </c>
    </row>
    <row r="147" spans="1:33" ht="12.75">
      <c r="A147" s="35">
        <v>39682</v>
      </c>
      <c r="B147" s="33">
        <v>-1</v>
      </c>
      <c r="C147" s="12">
        <f t="shared" si="94"/>
        <v>64</v>
      </c>
      <c r="D147" s="13">
        <f t="shared" si="95"/>
        <v>64</v>
      </c>
      <c r="F147" s="11">
        <v>1</v>
      </c>
      <c r="G147" s="12">
        <f t="shared" si="96"/>
        <v>74</v>
      </c>
      <c r="H147" s="13">
        <f t="shared" si="97"/>
        <v>55</v>
      </c>
      <c r="J147" s="11">
        <v>1</v>
      </c>
      <c r="K147" s="12">
        <f t="shared" si="98"/>
        <v>72</v>
      </c>
      <c r="L147" s="13">
        <f t="shared" si="99"/>
        <v>57</v>
      </c>
      <c r="N147" s="11">
        <v>1</v>
      </c>
      <c r="O147" s="12">
        <f t="shared" si="100"/>
        <v>69</v>
      </c>
      <c r="P147" s="13">
        <f t="shared" si="101"/>
        <v>59</v>
      </c>
      <c r="R147" s="11">
        <v>1</v>
      </c>
      <c r="S147" s="12">
        <f t="shared" si="102"/>
        <v>72</v>
      </c>
      <c r="T147" s="13">
        <f t="shared" si="103"/>
        <v>58</v>
      </c>
      <c r="W147" s="14">
        <f t="shared" si="89"/>
        <v>0</v>
      </c>
      <c r="X147" s="14">
        <f t="shared" si="90"/>
        <v>19</v>
      </c>
      <c r="Y147" s="14">
        <f t="shared" si="91"/>
        <v>15</v>
      </c>
      <c r="Z147" s="15">
        <f t="shared" si="92"/>
        <v>10</v>
      </c>
      <c r="AA147" s="14">
        <f t="shared" si="93"/>
        <v>14</v>
      </c>
      <c r="AC147" s="10">
        <f t="shared" si="84"/>
        <v>9.5</v>
      </c>
      <c r="AD147" s="10">
        <f t="shared" si="85"/>
        <v>0</v>
      </c>
      <c r="AE147" s="10">
        <f t="shared" si="86"/>
        <v>2</v>
      </c>
      <c r="AF147" s="10">
        <f t="shared" si="87"/>
        <v>4.5</v>
      </c>
      <c r="AG147" s="10">
        <f t="shared" si="88"/>
        <v>2.5</v>
      </c>
    </row>
    <row r="148" spans="1:33" ht="12.75">
      <c r="A148" s="35">
        <v>39683</v>
      </c>
      <c r="B148" s="33">
        <v>1</v>
      </c>
      <c r="C148" s="12">
        <f t="shared" si="94"/>
        <v>65</v>
      </c>
      <c r="D148" s="13">
        <f t="shared" si="95"/>
        <v>64</v>
      </c>
      <c r="F148" s="11">
        <v>1</v>
      </c>
      <c r="G148" s="12">
        <f t="shared" si="96"/>
        <v>75</v>
      </c>
      <c r="H148" s="13">
        <f t="shared" si="97"/>
        <v>55</v>
      </c>
      <c r="J148" s="11">
        <v>-1</v>
      </c>
      <c r="K148" s="12">
        <f t="shared" si="98"/>
        <v>72</v>
      </c>
      <c r="L148" s="13">
        <f t="shared" si="99"/>
        <v>58</v>
      </c>
      <c r="N148" s="11">
        <v>1</v>
      </c>
      <c r="O148" s="12">
        <f t="shared" si="100"/>
        <v>70</v>
      </c>
      <c r="P148" s="13">
        <f t="shared" si="101"/>
        <v>59</v>
      </c>
      <c r="R148" s="11">
        <v>-1</v>
      </c>
      <c r="S148" s="12">
        <f t="shared" si="102"/>
        <v>72</v>
      </c>
      <c r="T148" s="13">
        <f t="shared" si="103"/>
        <v>59</v>
      </c>
      <c r="W148" s="14">
        <f t="shared" si="89"/>
        <v>1</v>
      </c>
      <c r="X148" s="14">
        <f t="shared" si="90"/>
        <v>20</v>
      </c>
      <c r="Y148" s="14">
        <f t="shared" si="91"/>
        <v>14</v>
      </c>
      <c r="Z148" s="15">
        <f t="shared" si="92"/>
        <v>11</v>
      </c>
      <c r="AA148" s="14">
        <f t="shared" si="93"/>
        <v>13</v>
      </c>
      <c r="AC148" s="10">
        <f t="shared" si="84"/>
        <v>9.5</v>
      </c>
      <c r="AD148" s="10">
        <f t="shared" si="85"/>
        <v>0</v>
      </c>
      <c r="AE148" s="10">
        <f t="shared" si="86"/>
        <v>3</v>
      </c>
      <c r="AF148" s="10">
        <f t="shared" si="87"/>
        <v>4.5</v>
      </c>
      <c r="AG148" s="10">
        <f t="shared" si="88"/>
        <v>3.5</v>
      </c>
    </row>
    <row r="149" spans="1:33" ht="12.75">
      <c r="A149" s="35">
        <v>39684</v>
      </c>
      <c r="B149" s="33">
        <v>1</v>
      </c>
      <c r="C149" s="12">
        <f t="shared" si="94"/>
        <v>66</v>
      </c>
      <c r="D149" s="13">
        <f t="shared" si="95"/>
        <v>64</v>
      </c>
      <c r="F149" s="11">
        <v>1</v>
      </c>
      <c r="G149" s="12">
        <f t="shared" si="96"/>
        <v>76</v>
      </c>
      <c r="H149" s="13">
        <f t="shared" si="97"/>
        <v>55</v>
      </c>
      <c r="J149" s="11">
        <v>-1</v>
      </c>
      <c r="K149" s="12">
        <f t="shared" si="98"/>
        <v>72</v>
      </c>
      <c r="L149" s="13">
        <f t="shared" si="99"/>
        <v>59</v>
      </c>
      <c r="N149" s="11">
        <v>1</v>
      </c>
      <c r="O149" s="12">
        <f t="shared" si="100"/>
        <v>71</v>
      </c>
      <c r="P149" s="13">
        <f t="shared" si="101"/>
        <v>59</v>
      </c>
      <c r="R149" s="11">
        <v>1</v>
      </c>
      <c r="S149" s="12">
        <f t="shared" si="102"/>
        <v>73</v>
      </c>
      <c r="T149" s="13">
        <f t="shared" si="103"/>
        <v>59</v>
      </c>
      <c r="W149" s="14">
        <f t="shared" si="89"/>
        <v>2</v>
      </c>
      <c r="X149" s="14">
        <f t="shared" si="90"/>
        <v>21</v>
      </c>
      <c r="Y149" s="14">
        <f t="shared" si="91"/>
        <v>13</v>
      </c>
      <c r="Z149" s="15">
        <f t="shared" si="92"/>
        <v>12</v>
      </c>
      <c r="AA149" s="14">
        <f t="shared" si="93"/>
        <v>14</v>
      </c>
      <c r="AC149" s="10">
        <f t="shared" si="84"/>
        <v>9.5</v>
      </c>
      <c r="AD149" s="10">
        <f t="shared" si="85"/>
        <v>0</v>
      </c>
      <c r="AE149" s="10">
        <f t="shared" si="86"/>
        <v>4</v>
      </c>
      <c r="AF149" s="10">
        <f t="shared" si="87"/>
        <v>4.5</v>
      </c>
      <c r="AG149" s="10">
        <f t="shared" si="88"/>
        <v>3.5</v>
      </c>
    </row>
    <row r="150" spans="1:33" ht="12.75">
      <c r="A150" s="35">
        <v>39685</v>
      </c>
      <c r="B150" s="33">
        <v>-1</v>
      </c>
      <c r="C150" s="12">
        <f t="shared" si="94"/>
        <v>66</v>
      </c>
      <c r="D150" s="13">
        <f t="shared" si="95"/>
        <v>65</v>
      </c>
      <c r="F150" s="11">
        <v>0</v>
      </c>
      <c r="G150" s="12">
        <f t="shared" si="96"/>
        <v>76</v>
      </c>
      <c r="H150" s="13">
        <f t="shared" si="97"/>
        <v>55</v>
      </c>
      <c r="J150" s="11">
        <v>1</v>
      </c>
      <c r="K150" s="12">
        <f t="shared" si="98"/>
        <v>73</v>
      </c>
      <c r="L150" s="13">
        <f t="shared" si="99"/>
        <v>59</v>
      </c>
      <c r="N150" s="11">
        <v>1</v>
      </c>
      <c r="O150" s="12">
        <f t="shared" si="100"/>
        <v>72</v>
      </c>
      <c r="P150" s="13">
        <f t="shared" si="101"/>
        <v>59</v>
      </c>
      <c r="R150" s="11">
        <v>0</v>
      </c>
      <c r="S150" s="12">
        <f t="shared" si="102"/>
        <v>73</v>
      </c>
      <c r="T150" s="13">
        <f t="shared" si="103"/>
        <v>59</v>
      </c>
      <c r="W150" s="14">
        <f t="shared" si="89"/>
        <v>1</v>
      </c>
      <c r="X150" s="14">
        <f t="shared" si="90"/>
        <v>21</v>
      </c>
      <c r="Y150" s="14">
        <f t="shared" si="91"/>
        <v>14</v>
      </c>
      <c r="Z150" s="15">
        <f t="shared" si="92"/>
        <v>13</v>
      </c>
      <c r="AA150" s="14">
        <f t="shared" si="93"/>
        <v>14</v>
      </c>
      <c r="AC150" s="10">
        <f t="shared" si="84"/>
        <v>10</v>
      </c>
      <c r="AD150" s="10">
        <f t="shared" si="85"/>
        <v>0</v>
      </c>
      <c r="AE150" s="10">
        <f t="shared" si="86"/>
        <v>3.5</v>
      </c>
      <c r="AF150" s="10">
        <f t="shared" si="87"/>
        <v>4</v>
      </c>
      <c r="AG150" s="10">
        <f t="shared" si="88"/>
        <v>3.5</v>
      </c>
    </row>
    <row r="151" spans="1:33" ht="12.75">
      <c r="A151" s="35">
        <v>39686</v>
      </c>
      <c r="B151" s="33">
        <v>-1</v>
      </c>
      <c r="C151" s="12">
        <f t="shared" si="94"/>
        <v>66</v>
      </c>
      <c r="D151" s="13">
        <f t="shared" si="95"/>
        <v>66</v>
      </c>
      <c r="F151" s="11">
        <v>1</v>
      </c>
      <c r="G151" s="12">
        <f t="shared" si="96"/>
        <v>77</v>
      </c>
      <c r="H151" s="13">
        <f t="shared" si="97"/>
        <v>55</v>
      </c>
      <c r="J151" s="11">
        <v>-1</v>
      </c>
      <c r="K151" s="12">
        <f t="shared" si="98"/>
        <v>73</v>
      </c>
      <c r="L151" s="13">
        <f t="shared" si="99"/>
        <v>60</v>
      </c>
      <c r="N151" s="11">
        <v>1</v>
      </c>
      <c r="O151" s="12">
        <f t="shared" si="100"/>
        <v>73</v>
      </c>
      <c r="P151" s="13">
        <f t="shared" si="101"/>
        <v>59</v>
      </c>
      <c r="R151" s="11">
        <v>-1</v>
      </c>
      <c r="S151" s="12">
        <f t="shared" si="102"/>
        <v>73</v>
      </c>
      <c r="T151" s="13">
        <f t="shared" si="103"/>
        <v>60</v>
      </c>
      <c r="W151" s="14">
        <f t="shared" si="89"/>
        <v>0</v>
      </c>
      <c r="X151" s="14">
        <f t="shared" si="90"/>
        <v>22</v>
      </c>
      <c r="Y151" s="14">
        <f t="shared" si="91"/>
        <v>13</v>
      </c>
      <c r="Z151" s="15">
        <f t="shared" si="92"/>
        <v>14</v>
      </c>
      <c r="AA151" s="14">
        <f t="shared" si="93"/>
        <v>13</v>
      </c>
      <c r="AC151" s="10">
        <f t="shared" si="84"/>
        <v>11</v>
      </c>
      <c r="AD151" s="10">
        <f t="shared" si="85"/>
        <v>0</v>
      </c>
      <c r="AE151" s="10">
        <f t="shared" si="86"/>
        <v>4.5</v>
      </c>
      <c r="AF151" s="10">
        <f t="shared" si="87"/>
        <v>4</v>
      </c>
      <c r="AG151" s="10">
        <f t="shared" si="88"/>
        <v>4.5</v>
      </c>
    </row>
    <row r="152" spans="1:33" ht="12.75">
      <c r="A152" s="35">
        <v>39687</v>
      </c>
      <c r="B152" s="33">
        <v>1</v>
      </c>
      <c r="C152" s="12">
        <f t="shared" si="94"/>
        <v>67</v>
      </c>
      <c r="D152" s="13">
        <f t="shared" si="95"/>
        <v>66</v>
      </c>
      <c r="F152" s="11">
        <v>-1</v>
      </c>
      <c r="G152" s="12">
        <f t="shared" si="96"/>
        <v>77</v>
      </c>
      <c r="H152" s="13">
        <f t="shared" si="97"/>
        <v>56</v>
      </c>
      <c r="J152" s="11">
        <v>1</v>
      </c>
      <c r="K152" s="12">
        <f t="shared" si="98"/>
        <v>74</v>
      </c>
      <c r="L152" s="13">
        <f t="shared" si="99"/>
        <v>60</v>
      </c>
      <c r="N152" s="11">
        <v>-1</v>
      </c>
      <c r="O152" s="12">
        <f t="shared" si="100"/>
        <v>73</v>
      </c>
      <c r="P152" s="13">
        <f t="shared" si="101"/>
        <v>60</v>
      </c>
      <c r="R152" s="11">
        <v>1</v>
      </c>
      <c r="S152" s="12">
        <f t="shared" si="102"/>
        <v>74</v>
      </c>
      <c r="T152" s="13">
        <f t="shared" si="103"/>
        <v>60</v>
      </c>
      <c r="W152" s="14">
        <f t="shared" si="89"/>
        <v>1</v>
      </c>
      <c r="X152" s="14">
        <f t="shared" si="90"/>
        <v>21</v>
      </c>
      <c r="Y152" s="14">
        <f t="shared" si="91"/>
        <v>14</v>
      </c>
      <c r="Z152" s="15">
        <f t="shared" si="92"/>
        <v>13</v>
      </c>
      <c r="AA152" s="14">
        <f t="shared" si="93"/>
        <v>14</v>
      </c>
      <c r="AC152" s="10">
        <f t="shared" si="84"/>
        <v>10</v>
      </c>
      <c r="AD152" s="10">
        <f t="shared" si="85"/>
        <v>0</v>
      </c>
      <c r="AE152" s="10">
        <f t="shared" si="86"/>
        <v>3.5</v>
      </c>
      <c r="AF152" s="10">
        <f t="shared" si="87"/>
        <v>4</v>
      </c>
      <c r="AG152" s="10">
        <f t="shared" si="88"/>
        <v>3.5</v>
      </c>
    </row>
    <row r="153" spans="1:33" ht="12.75">
      <c r="A153" s="35">
        <v>39688</v>
      </c>
      <c r="B153" s="33">
        <v>1</v>
      </c>
      <c r="C153" s="12">
        <f t="shared" si="94"/>
        <v>68</v>
      </c>
      <c r="D153" s="13">
        <f t="shared" si="95"/>
        <v>66</v>
      </c>
      <c r="F153" s="11">
        <v>0</v>
      </c>
      <c r="G153" s="12">
        <f t="shared" si="96"/>
        <v>77</v>
      </c>
      <c r="H153" s="13">
        <f t="shared" si="97"/>
        <v>56</v>
      </c>
      <c r="J153" s="11">
        <v>0</v>
      </c>
      <c r="K153" s="12">
        <f t="shared" si="98"/>
        <v>74</v>
      </c>
      <c r="L153" s="13">
        <f t="shared" si="99"/>
        <v>60</v>
      </c>
      <c r="N153" s="11">
        <v>-1</v>
      </c>
      <c r="O153" s="12">
        <f t="shared" si="100"/>
        <v>73</v>
      </c>
      <c r="P153" s="13">
        <f t="shared" si="101"/>
        <v>61</v>
      </c>
      <c r="R153" s="11">
        <v>0</v>
      </c>
      <c r="S153" s="12">
        <f t="shared" si="102"/>
        <v>74</v>
      </c>
      <c r="T153" s="13">
        <f t="shared" si="103"/>
        <v>60</v>
      </c>
      <c r="W153" s="14">
        <f t="shared" si="89"/>
        <v>2</v>
      </c>
      <c r="X153" s="14">
        <f t="shared" si="90"/>
        <v>21</v>
      </c>
      <c r="Y153" s="14">
        <f t="shared" si="91"/>
        <v>14</v>
      </c>
      <c r="Z153" s="15">
        <f t="shared" si="92"/>
        <v>12</v>
      </c>
      <c r="AA153" s="14">
        <f t="shared" si="93"/>
        <v>14</v>
      </c>
      <c r="AC153" s="10">
        <f t="shared" si="84"/>
        <v>9.5</v>
      </c>
      <c r="AD153" s="10">
        <f t="shared" si="85"/>
        <v>0</v>
      </c>
      <c r="AE153" s="10">
        <f t="shared" si="86"/>
        <v>3.5</v>
      </c>
      <c r="AF153" s="10">
        <f t="shared" si="87"/>
        <v>4.5</v>
      </c>
      <c r="AG153" s="10">
        <f t="shared" si="88"/>
        <v>3.5</v>
      </c>
    </row>
    <row r="154" spans="1:33" ht="12.75">
      <c r="A154" s="35">
        <v>39689</v>
      </c>
      <c r="B154" s="33">
        <v>1</v>
      </c>
      <c r="C154" s="12">
        <f t="shared" si="94"/>
        <v>69</v>
      </c>
      <c r="D154" s="13">
        <f t="shared" si="95"/>
        <v>66</v>
      </c>
      <c r="F154" s="11">
        <v>1</v>
      </c>
      <c r="G154" s="12">
        <f t="shared" si="96"/>
        <v>78</v>
      </c>
      <c r="H154" s="13">
        <f t="shared" si="97"/>
        <v>56</v>
      </c>
      <c r="J154" s="11">
        <v>1</v>
      </c>
      <c r="K154" s="12">
        <f t="shared" si="98"/>
        <v>75</v>
      </c>
      <c r="L154" s="13">
        <f t="shared" si="99"/>
        <v>60</v>
      </c>
      <c r="N154" s="11">
        <v>-1</v>
      </c>
      <c r="O154" s="12">
        <f t="shared" si="100"/>
        <v>73</v>
      </c>
      <c r="P154" s="13">
        <f t="shared" si="101"/>
        <v>62</v>
      </c>
      <c r="R154" s="11">
        <v>-1</v>
      </c>
      <c r="S154" s="12">
        <f t="shared" si="102"/>
        <v>74</v>
      </c>
      <c r="T154" s="13">
        <f t="shared" si="103"/>
        <v>61</v>
      </c>
      <c r="W154" s="14">
        <f t="shared" si="89"/>
        <v>3</v>
      </c>
      <c r="X154" s="14">
        <f t="shared" si="90"/>
        <v>22</v>
      </c>
      <c r="Y154" s="14">
        <f t="shared" si="91"/>
        <v>15</v>
      </c>
      <c r="Z154" s="15">
        <f t="shared" si="92"/>
        <v>11</v>
      </c>
      <c r="AA154" s="14">
        <f t="shared" si="93"/>
        <v>13</v>
      </c>
      <c r="AC154" s="10">
        <f t="shared" si="84"/>
        <v>9.5</v>
      </c>
      <c r="AD154" s="10">
        <f t="shared" si="85"/>
        <v>0</v>
      </c>
      <c r="AE154" s="10">
        <f t="shared" si="86"/>
        <v>3.5</v>
      </c>
      <c r="AF154" s="10">
        <f t="shared" si="87"/>
        <v>5.5</v>
      </c>
      <c r="AG154" s="10">
        <f t="shared" si="88"/>
        <v>4.5</v>
      </c>
    </row>
    <row r="155" spans="1:33" ht="12.75">
      <c r="A155" s="35">
        <v>39690</v>
      </c>
      <c r="B155" s="33">
        <v>1</v>
      </c>
      <c r="C155" s="12">
        <f aca="true" t="shared" si="104" ref="C155:C160">C154+IF(B155&gt;0,B155,0)</f>
        <v>70</v>
      </c>
      <c r="D155" s="13">
        <f aca="true" t="shared" si="105" ref="D155:D160">D154-IF(B155&lt;0,B155,0)</f>
        <v>66</v>
      </c>
      <c r="F155" s="11">
        <v>1</v>
      </c>
      <c r="G155" s="12">
        <f t="shared" si="96"/>
        <v>79</v>
      </c>
      <c r="H155" s="13">
        <f t="shared" si="97"/>
        <v>56</v>
      </c>
      <c r="J155" s="11">
        <v>-1</v>
      </c>
      <c r="K155" s="12">
        <f t="shared" si="98"/>
        <v>75</v>
      </c>
      <c r="L155" s="13">
        <f t="shared" si="99"/>
        <v>61</v>
      </c>
      <c r="N155" s="11">
        <v>1</v>
      </c>
      <c r="O155" s="12">
        <f t="shared" si="100"/>
        <v>74</v>
      </c>
      <c r="P155" s="13">
        <f t="shared" si="101"/>
        <v>62</v>
      </c>
      <c r="R155" s="11">
        <v>-1</v>
      </c>
      <c r="S155" s="12">
        <f t="shared" si="102"/>
        <v>74</v>
      </c>
      <c r="T155" s="13">
        <f t="shared" si="103"/>
        <v>62</v>
      </c>
      <c r="W155" s="14">
        <f t="shared" si="89"/>
        <v>4</v>
      </c>
      <c r="X155" s="14">
        <f t="shared" si="90"/>
        <v>23</v>
      </c>
      <c r="Y155" s="14">
        <f t="shared" si="91"/>
        <v>14</v>
      </c>
      <c r="Z155" s="15">
        <f t="shared" si="92"/>
        <v>12</v>
      </c>
      <c r="AA155" s="14">
        <f t="shared" si="93"/>
        <v>12</v>
      </c>
      <c r="AC155" s="10">
        <f t="shared" si="84"/>
        <v>9.5</v>
      </c>
      <c r="AD155" s="10">
        <f t="shared" si="85"/>
        <v>0</v>
      </c>
      <c r="AE155" s="10">
        <f t="shared" si="86"/>
        <v>4.5</v>
      </c>
      <c r="AF155" s="10">
        <f t="shared" si="87"/>
        <v>5.5</v>
      </c>
      <c r="AG155" s="10">
        <f t="shared" si="88"/>
        <v>5.5</v>
      </c>
    </row>
    <row r="156" spans="1:33" ht="12.75">
      <c r="A156" s="35">
        <v>39691</v>
      </c>
      <c r="B156" s="33">
        <v>1</v>
      </c>
      <c r="C156" s="12">
        <f t="shared" si="104"/>
        <v>71</v>
      </c>
      <c r="D156" s="13">
        <f t="shared" si="105"/>
        <v>66</v>
      </c>
      <c r="F156" s="11">
        <v>1</v>
      </c>
      <c r="G156" s="12">
        <f t="shared" si="96"/>
        <v>80</v>
      </c>
      <c r="H156" s="13">
        <f t="shared" si="97"/>
        <v>56</v>
      </c>
      <c r="J156" s="11">
        <v>1</v>
      </c>
      <c r="K156" s="12">
        <f t="shared" si="98"/>
        <v>76</v>
      </c>
      <c r="L156" s="13">
        <f t="shared" si="99"/>
        <v>61</v>
      </c>
      <c r="N156" s="11">
        <v>1</v>
      </c>
      <c r="O156" s="12">
        <f t="shared" si="100"/>
        <v>75</v>
      </c>
      <c r="P156" s="13">
        <f t="shared" si="101"/>
        <v>62</v>
      </c>
      <c r="R156" s="11">
        <v>-1</v>
      </c>
      <c r="S156" s="12">
        <f t="shared" si="102"/>
        <v>74</v>
      </c>
      <c r="T156" s="13">
        <f t="shared" si="103"/>
        <v>63</v>
      </c>
      <c r="W156" s="14">
        <f t="shared" si="89"/>
        <v>5</v>
      </c>
      <c r="X156" s="14">
        <f t="shared" si="90"/>
        <v>24</v>
      </c>
      <c r="Y156" s="14">
        <f t="shared" si="91"/>
        <v>15</v>
      </c>
      <c r="Z156" s="15">
        <f t="shared" si="92"/>
        <v>13</v>
      </c>
      <c r="AA156" s="14">
        <f t="shared" si="93"/>
        <v>11</v>
      </c>
      <c r="AC156" s="10">
        <f t="shared" si="84"/>
        <v>9.5</v>
      </c>
      <c r="AD156" s="10">
        <f t="shared" si="85"/>
        <v>0</v>
      </c>
      <c r="AE156" s="10">
        <f t="shared" si="86"/>
        <v>4.5</v>
      </c>
      <c r="AF156" s="10">
        <f t="shared" si="87"/>
        <v>5.5</v>
      </c>
      <c r="AG156" s="10">
        <f t="shared" si="88"/>
        <v>6.5</v>
      </c>
    </row>
    <row r="157" spans="1:33" ht="12.75">
      <c r="A157" s="35">
        <v>39692</v>
      </c>
      <c r="B157" s="33">
        <v>1</v>
      </c>
      <c r="C157" s="12">
        <f t="shared" si="104"/>
        <v>72</v>
      </c>
      <c r="D157" s="13">
        <f t="shared" si="105"/>
        <v>66</v>
      </c>
      <c r="F157" s="11">
        <v>-1</v>
      </c>
      <c r="G157" s="12">
        <f>G156+IF(F157&gt;0,F157,0)</f>
        <v>80</v>
      </c>
      <c r="H157" s="13">
        <f>H156-IF(F157&lt;0,F157,0)</f>
        <v>57</v>
      </c>
      <c r="J157" s="11">
        <v>1</v>
      </c>
      <c r="K157" s="12">
        <f t="shared" si="98"/>
        <v>77</v>
      </c>
      <c r="L157" s="13">
        <f t="shared" si="99"/>
        <v>61</v>
      </c>
      <c r="N157" s="11">
        <v>-1</v>
      </c>
      <c r="O157" s="12">
        <f t="shared" si="100"/>
        <v>75</v>
      </c>
      <c r="P157" s="13">
        <f t="shared" si="101"/>
        <v>63</v>
      </c>
      <c r="R157" s="11">
        <v>-1</v>
      </c>
      <c r="S157" s="12">
        <f t="shared" si="102"/>
        <v>74</v>
      </c>
      <c r="T157" s="13">
        <f t="shared" si="103"/>
        <v>64</v>
      </c>
      <c r="W157" s="14">
        <f t="shared" si="89"/>
        <v>6</v>
      </c>
      <c r="X157" s="14">
        <f t="shared" si="90"/>
        <v>23</v>
      </c>
      <c r="Y157" s="14">
        <f t="shared" si="91"/>
        <v>16</v>
      </c>
      <c r="Z157" s="15">
        <f t="shared" si="92"/>
        <v>12</v>
      </c>
      <c r="AA157" s="14">
        <f t="shared" si="93"/>
        <v>10</v>
      </c>
      <c r="AC157" s="10">
        <f t="shared" si="84"/>
        <v>8.5</v>
      </c>
      <c r="AD157" s="10">
        <f t="shared" si="85"/>
        <v>0</v>
      </c>
      <c r="AE157" s="10">
        <f t="shared" si="86"/>
        <v>3.5</v>
      </c>
      <c r="AF157" s="10">
        <f t="shared" si="87"/>
        <v>5.5</v>
      </c>
      <c r="AG157" s="10">
        <f t="shared" si="88"/>
        <v>6.5</v>
      </c>
    </row>
    <row r="158" spans="1:33" ht="12.75">
      <c r="A158" s="35">
        <v>39693</v>
      </c>
      <c r="B158" s="33">
        <v>1</v>
      </c>
      <c r="C158" s="12">
        <f t="shared" si="104"/>
        <v>73</v>
      </c>
      <c r="D158" s="13">
        <f t="shared" si="105"/>
        <v>66</v>
      </c>
      <c r="F158" s="11">
        <v>-1</v>
      </c>
      <c r="G158" s="12">
        <f t="shared" si="96"/>
        <v>80</v>
      </c>
      <c r="H158" s="13">
        <f t="shared" si="97"/>
        <v>58</v>
      </c>
      <c r="J158" s="11">
        <v>1</v>
      </c>
      <c r="K158" s="12">
        <f t="shared" si="98"/>
        <v>78</v>
      </c>
      <c r="L158" s="13">
        <f t="shared" si="99"/>
        <v>61</v>
      </c>
      <c r="N158" s="11">
        <v>1</v>
      </c>
      <c r="O158" s="12">
        <f t="shared" si="100"/>
        <v>76</v>
      </c>
      <c r="P158" s="13">
        <f t="shared" si="101"/>
        <v>63</v>
      </c>
      <c r="R158" s="11">
        <v>1</v>
      </c>
      <c r="S158" s="12">
        <f t="shared" si="102"/>
        <v>75</v>
      </c>
      <c r="T158" s="13">
        <f t="shared" si="103"/>
        <v>64</v>
      </c>
      <c r="W158" s="14">
        <f t="shared" si="89"/>
        <v>7</v>
      </c>
      <c r="X158" s="14">
        <f t="shared" si="90"/>
        <v>22</v>
      </c>
      <c r="Y158" s="14">
        <f t="shared" si="91"/>
        <v>17</v>
      </c>
      <c r="Z158" s="15">
        <f t="shared" si="92"/>
        <v>13</v>
      </c>
      <c r="AA158" s="14">
        <f t="shared" si="93"/>
        <v>11</v>
      </c>
      <c r="AC158" s="10">
        <f t="shared" si="84"/>
        <v>7.5</v>
      </c>
      <c r="AD158" s="10">
        <f t="shared" si="85"/>
        <v>0</v>
      </c>
      <c r="AE158" s="10">
        <f t="shared" si="86"/>
        <v>2.5</v>
      </c>
      <c r="AF158" s="10">
        <f t="shared" si="87"/>
        <v>4.5</v>
      </c>
      <c r="AG158" s="10">
        <f t="shared" si="88"/>
        <v>5.5</v>
      </c>
    </row>
    <row r="159" spans="1:33" ht="12.75">
      <c r="A159" s="35">
        <v>39694</v>
      </c>
      <c r="B159" s="33">
        <v>1</v>
      </c>
      <c r="C159" s="12">
        <f t="shared" si="104"/>
        <v>74</v>
      </c>
      <c r="D159" s="13">
        <f t="shared" si="105"/>
        <v>66</v>
      </c>
      <c r="F159" s="11">
        <v>-1</v>
      </c>
      <c r="G159" s="12">
        <f t="shared" si="96"/>
        <v>80</v>
      </c>
      <c r="H159" s="13">
        <f t="shared" si="97"/>
        <v>59</v>
      </c>
      <c r="J159" s="11">
        <v>1</v>
      </c>
      <c r="K159" s="12">
        <f t="shared" si="98"/>
        <v>79</v>
      </c>
      <c r="L159" s="13">
        <f t="shared" si="99"/>
        <v>61</v>
      </c>
      <c r="N159" s="11">
        <v>-1</v>
      </c>
      <c r="O159" s="12">
        <f t="shared" si="100"/>
        <v>76</v>
      </c>
      <c r="P159" s="13">
        <f t="shared" si="101"/>
        <v>64</v>
      </c>
      <c r="R159" s="11">
        <v>-1</v>
      </c>
      <c r="S159" s="12">
        <f t="shared" si="102"/>
        <v>75</v>
      </c>
      <c r="T159" s="13">
        <f t="shared" si="103"/>
        <v>65</v>
      </c>
      <c r="W159" s="14">
        <f t="shared" si="89"/>
        <v>8</v>
      </c>
      <c r="X159" s="14">
        <f t="shared" si="90"/>
        <v>21</v>
      </c>
      <c r="Y159" s="14">
        <f t="shared" si="91"/>
        <v>18</v>
      </c>
      <c r="Z159" s="15">
        <f t="shared" si="92"/>
        <v>12</v>
      </c>
      <c r="AA159" s="14">
        <f t="shared" si="93"/>
        <v>10</v>
      </c>
      <c r="AC159" s="10">
        <f t="shared" si="84"/>
        <v>6.5</v>
      </c>
      <c r="AD159" s="10">
        <f t="shared" si="85"/>
        <v>0</v>
      </c>
      <c r="AE159" s="10">
        <f t="shared" si="86"/>
        <v>1.5</v>
      </c>
      <c r="AF159" s="10">
        <f t="shared" si="87"/>
        <v>4.5</v>
      </c>
      <c r="AG159" s="10">
        <f t="shared" si="88"/>
        <v>5.5</v>
      </c>
    </row>
    <row r="160" spans="1:33" ht="12.75">
      <c r="A160" s="35">
        <v>39695</v>
      </c>
      <c r="B160" s="33">
        <v>0</v>
      </c>
      <c r="C160" s="12">
        <f t="shared" si="104"/>
        <v>74</v>
      </c>
      <c r="D160" s="13">
        <f t="shared" si="105"/>
        <v>66</v>
      </c>
      <c r="F160" s="11">
        <v>-1</v>
      </c>
      <c r="G160" s="12">
        <f t="shared" si="96"/>
        <v>80</v>
      </c>
      <c r="H160" s="13">
        <f t="shared" si="97"/>
        <v>60</v>
      </c>
      <c r="J160" s="11">
        <v>0</v>
      </c>
      <c r="K160" s="12">
        <f t="shared" si="98"/>
        <v>79</v>
      </c>
      <c r="L160" s="13">
        <f t="shared" si="99"/>
        <v>61</v>
      </c>
      <c r="N160" s="11">
        <v>0</v>
      </c>
      <c r="O160" s="12">
        <f t="shared" si="100"/>
        <v>76</v>
      </c>
      <c r="P160" s="13">
        <f t="shared" si="101"/>
        <v>64</v>
      </c>
      <c r="R160" s="11">
        <v>0</v>
      </c>
      <c r="S160" s="12">
        <f t="shared" si="102"/>
        <v>75</v>
      </c>
      <c r="T160" s="13">
        <f t="shared" si="103"/>
        <v>65</v>
      </c>
      <c r="W160" s="14">
        <f t="shared" si="89"/>
        <v>8</v>
      </c>
      <c r="X160" s="14">
        <f t="shared" si="90"/>
        <v>20</v>
      </c>
      <c r="Y160" s="14">
        <f t="shared" si="91"/>
        <v>18</v>
      </c>
      <c r="Z160" s="15">
        <f t="shared" si="92"/>
        <v>12</v>
      </c>
      <c r="AA160" s="14">
        <f t="shared" si="93"/>
        <v>10</v>
      </c>
      <c r="AC160" s="10">
        <f t="shared" si="84"/>
        <v>6</v>
      </c>
      <c r="AD160" s="10">
        <f t="shared" si="85"/>
        <v>0</v>
      </c>
      <c r="AE160" s="10">
        <f t="shared" si="86"/>
        <v>1</v>
      </c>
      <c r="AF160" s="10">
        <f t="shared" si="87"/>
        <v>4</v>
      </c>
      <c r="AG160" s="10">
        <f t="shared" si="88"/>
        <v>5</v>
      </c>
    </row>
    <row r="161" spans="1:33" ht="12.75">
      <c r="A161" s="35">
        <v>39696</v>
      </c>
      <c r="B161" s="33">
        <v>-1</v>
      </c>
      <c r="C161" s="12">
        <f t="shared" si="94"/>
        <v>74</v>
      </c>
      <c r="D161" s="13">
        <f t="shared" si="95"/>
        <v>67</v>
      </c>
      <c r="F161" s="11">
        <v>1</v>
      </c>
      <c r="G161" s="12">
        <f t="shared" si="96"/>
        <v>81</v>
      </c>
      <c r="H161" s="13">
        <f t="shared" si="97"/>
        <v>60</v>
      </c>
      <c r="J161" s="11">
        <v>-1</v>
      </c>
      <c r="K161" s="12">
        <f t="shared" si="98"/>
        <v>79</v>
      </c>
      <c r="L161" s="13">
        <f t="shared" si="99"/>
        <v>62</v>
      </c>
      <c r="N161" s="11">
        <v>1</v>
      </c>
      <c r="O161" s="12">
        <f t="shared" si="100"/>
        <v>77</v>
      </c>
      <c r="P161" s="13">
        <f t="shared" si="101"/>
        <v>64</v>
      </c>
      <c r="R161" s="11">
        <v>-1</v>
      </c>
      <c r="S161" s="12">
        <f t="shared" si="102"/>
        <v>75</v>
      </c>
      <c r="T161" s="13">
        <f t="shared" si="103"/>
        <v>66</v>
      </c>
      <c r="W161" s="14">
        <f t="shared" si="89"/>
        <v>7</v>
      </c>
      <c r="X161" s="14">
        <f t="shared" si="90"/>
        <v>21</v>
      </c>
      <c r="Y161" s="14">
        <f t="shared" si="91"/>
        <v>17</v>
      </c>
      <c r="Z161" s="15">
        <f t="shared" si="92"/>
        <v>13</v>
      </c>
      <c r="AA161" s="14">
        <f t="shared" si="93"/>
        <v>9</v>
      </c>
      <c r="AC161" s="10">
        <f t="shared" si="84"/>
        <v>7</v>
      </c>
      <c r="AD161" s="10">
        <f t="shared" si="85"/>
        <v>0</v>
      </c>
      <c r="AE161" s="10">
        <f t="shared" si="86"/>
        <v>2</v>
      </c>
      <c r="AF161" s="10">
        <f t="shared" si="87"/>
        <v>4</v>
      </c>
      <c r="AG161" s="10">
        <f t="shared" si="88"/>
        <v>6</v>
      </c>
    </row>
    <row r="162" spans="1:33" ht="12.75">
      <c r="A162" s="35">
        <v>39697</v>
      </c>
      <c r="B162" s="33">
        <v>1</v>
      </c>
      <c r="C162" s="12">
        <f t="shared" si="94"/>
        <v>75</v>
      </c>
      <c r="D162" s="13">
        <f t="shared" si="95"/>
        <v>67</v>
      </c>
      <c r="F162" s="11">
        <v>1</v>
      </c>
      <c r="G162" s="12">
        <f t="shared" si="96"/>
        <v>82</v>
      </c>
      <c r="H162" s="13">
        <f t="shared" si="97"/>
        <v>60</v>
      </c>
      <c r="J162" s="11">
        <v>0</v>
      </c>
      <c r="K162" s="12">
        <f t="shared" si="98"/>
        <v>79</v>
      </c>
      <c r="L162" s="13">
        <f t="shared" si="99"/>
        <v>62</v>
      </c>
      <c r="N162" s="11">
        <v>0</v>
      </c>
      <c r="O162" s="12">
        <f t="shared" si="100"/>
        <v>77</v>
      </c>
      <c r="P162" s="13">
        <f t="shared" si="101"/>
        <v>64</v>
      </c>
      <c r="R162" s="11">
        <v>1</v>
      </c>
      <c r="S162" s="12">
        <f t="shared" si="102"/>
        <v>76</v>
      </c>
      <c r="T162" s="13">
        <f t="shared" si="103"/>
        <v>66</v>
      </c>
      <c r="W162" s="14">
        <f t="shared" si="89"/>
        <v>8</v>
      </c>
      <c r="X162" s="14">
        <f t="shared" si="90"/>
        <v>22</v>
      </c>
      <c r="Y162" s="14">
        <f t="shared" si="91"/>
        <v>17</v>
      </c>
      <c r="Z162" s="15">
        <f t="shared" si="92"/>
        <v>13</v>
      </c>
      <c r="AA162" s="14">
        <f t="shared" si="93"/>
        <v>10</v>
      </c>
      <c r="AC162" s="10">
        <f t="shared" si="84"/>
        <v>7</v>
      </c>
      <c r="AD162" s="10">
        <f t="shared" si="85"/>
        <v>0</v>
      </c>
      <c r="AE162" s="10">
        <f t="shared" si="86"/>
        <v>2.5</v>
      </c>
      <c r="AF162" s="10">
        <f t="shared" si="87"/>
        <v>4.5</v>
      </c>
      <c r="AG162" s="10">
        <f t="shared" si="88"/>
        <v>6</v>
      </c>
    </row>
    <row r="163" spans="1:33" ht="12.75">
      <c r="A163" s="35">
        <v>39698</v>
      </c>
      <c r="B163" s="33">
        <v>1</v>
      </c>
      <c r="C163" s="12">
        <f t="shared" si="94"/>
        <v>76</v>
      </c>
      <c r="D163" s="13">
        <f t="shared" si="95"/>
        <v>67</v>
      </c>
      <c r="F163" s="11">
        <v>-1</v>
      </c>
      <c r="G163" s="12">
        <f t="shared" si="96"/>
        <v>82</v>
      </c>
      <c r="H163" s="13">
        <f t="shared" si="97"/>
        <v>61</v>
      </c>
      <c r="J163" s="11">
        <v>0</v>
      </c>
      <c r="K163" s="38">
        <v>80</v>
      </c>
      <c r="L163" s="39">
        <v>63</v>
      </c>
      <c r="N163" s="11">
        <v>0</v>
      </c>
      <c r="O163" s="12">
        <v>78</v>
      </c>
      <c r="P163" s="13">
        <v>65</v>
      </c>
      <c r="R163" s="11">
        <v>1</v>
      </c>
      <c r="S163" s="12">
        <f t="shared" si="102"/>
        <v>77</v>
      </c>
      <c r="T163" s="13">
        <f t="shared" si="103"/>
        <v>66</v>
      </c>
      <c r="W163" s="14">
        <f t="shared" si="89"/>
        <v>9</v>
      </c>
      <c r="X163" s="14">
        <f t="shared" si="90"/>
        <v>21</v>
      </c>
      <c r="Y163" s="14">
        <f t="shared" si="91"/>
        <v>17</v>
      </c>
      <c r="Z163" s="15">
        <f t="shared" si="92"/>
        <v>13</v>
      </c>
      <c r="AA163" s="14">
        <f t="shared" si="93"/>
        <v>11</v>
      </c>
      <c r="AC163" s="10">
        <f aca="true" t="shared" si="106" ref="AC163:AC190">(MAX($W163:$AA163)-W163)/2</f>
        <v>6</v>
      </c>
      <c r="AD163" s="10">
        <f aca="true" t="shared" si="107" ref="AD163:AD190">(MAX($W163:$AA163)-X163)/2</f>
        <v>0</v>
      </c>
      <c r="AE163" s="10">
        <f aca="true" t="shared" si="108" ref="AE163:AE190">(MAX($W163:$AA163)-Y163)/2</f>
        <v>2</v>
      </c>
      <c r="AF163" s="10">
        <f aca="true" t="shared" si="109" ref="AF163:AF190">(MAX($W163:$AA163)-Z163)/2</f>
        <v>4</v>
      </c>
      <c r="AG163" s="10">
        <f aca="true" t="shared" si="110" ref="AG163:AG190">(MAX($W163:$AA163)-AA163)/2</f>
        <v>5</v>
      </c>
    </row>
    <row r="164" spans="1:33" ht="12.75">
      <c r="A164" s="35">
        <v>39699</v>
      </c>
      <c r="B164" s="33">
        <v>1</v>
      </c>
      <c r="C164" s="12">
        <f t="shared" si="94"/>
        <v>77</v>
      </c>
      <c r="D164" s="13">
        <f t="shared" si="95"/>
        <v>67</v>
      </c>
      <c r="F164" s="11">
        <v>-1</v>
      </c>
      <c r="G164" s="12">
        <f t="shared" si="96"/>
        <v>82</v>
      </c>
      <c r="H164" s="13">
        <f t="shared" si="97"/>
        <v>62</v>
      </c>
      <c r="J164" s="11">
        <v>0</v>
      </c>
      <c r="K164" s="12">
        <f t="shared" si="98"/>
        <v>80</v>
      </c>
      <c r="L164" s="13">
        <f t="shared" si="99"/>
        <v>63</v>
      </c>
      <c r="N164" s="11">
        <v>1</v>
      </c>
      <c r="O164" s="12">
        <f t="shared" si="100"/>
        <v>79</v>
      </c>
      <c r="P164" s="13">
        <f t="shared" si="101"/>
        <v>65</v>
      </c>
      <c r="R164" s="11">
        <v>0</v>
      </c>
      <c r="S164" s="12">
        <f t="shared" si="102"/>
        <v>77</v>
      </c>
      <c r="T164" s="13">
        <f t="shared" si="103"/>
        <v>66</v>
      </c>
      <c r="W164" s="14">
        <f t="shared" si="89"/>
        <v>10</v>
      </c>
      <c r="X164" s="14">
        <f t="shared" si="90"/>
        <v>20</v>
      </c>
      <c r="Y164" s="14">
        <f t="shared" si="91"/>
        <v>17</v>
      </c>
      <c r="Z164" s="15">
        <f t="shared" si="92"/>
        <v>14</v>
      </c>
      <c r="AA164" s="14">
        <f t="shared" si="93"/>
        <v>11</v>
      </c>
      <c r="AC164" s="10">
        <f t="shared" si="106"/>
        <v>5</v>
      </c>
      <c r="AD164" s="10">
        <f t="shared" si="107"/>
        <v>0</v>
      </c>
      <c r="AE164" s="10">
        <f t="shared" si="108"/>
        <v>1.5</v>
      </c>
      <c r="AF164" s="10">
        <f t="shared" si="109"/>
        <v>3</v>
      </c>
      <c r="AG164" s="10">
        <f t="shared" si="110"/>
        <v>4.5</v>
      </c>
    </row>
    <row r="165" spans="1:33" ht="12.75">
      <c r="A165" s="35">
        <v>39700</v>
      </c>
      <c r="B165" s="33">
        <v>1</v>
      </c>
      <c r="C165" s="12">
        <f t="shared" si="94"/>
        <v>78</v>
      </c>
      <c r="D165" s="13">
        <f t="shared" si="95"/>
        <v>67</v>
      </c>
      <c r="F165" s="11">
        <v>-1</v>
      </c>
      <c r="G165" s="12">
        <f t="shared" si="96"/>
        <v>82</v>
      </c>
      <c r="H165" s="13">
        <f t="shared" si="97"/>
        <v>63</v>
      </c>
      <c r="J165" s="11">
        <v>1</v>
      </c>
      <c r="K165" s="12">
        <f aca="true" t="shared" si="111" ref="K165:K188">K164+IF(J165&gt;0,J165,0)</f>
        <v>81</v>
      </c>
      <c r="L165" s="13">
        <f aca="true" t="shared" si="112" ref="L165:L188">L164-IF(J165&lt;0,J165,0)</f>
        <v>63</v>
      </c>
      <c r="N165" s="11">
        <v>-1</v>
      </c>
      <c r="O165" s="12">
        <f t="shared" si="100"/>
        <v>79</v>
      </c>
      <c r="P165" s="13">
        <f t="shared" si="101"/>
        <v>66</v>
      </c>
      <c r="R165" s="11">
        <v>1</v>
      </c>
      <c r="S165" s="12">
        <f aca="true" t="shared" si="113" ref="S165:S188">S164+IF(R165&gt;0,R165,0)</f>
        <v>78</v>
      </c>
      <c r="T165" s="13">
        <f aca="true" t="shared" si="114" ref="T165:T188">T164-IF(R165&lt;0,R165,0)</f>
        <v>66</v>
      </c>
      <c r="W165" s="14">
        <f t="shared" si="89"/>
        <v>11</v>
      </c>
      <c r="X165" s="14">
        <f t="shared" si="90"/>
        <v>19</v>
      </c>
      <c r="Y165" s="14">
        <f t="shared" si="91"/>
        <v>18</v>
      </c>
      <c r="Z165" s="15">
        <f t="shared" si="92"/>
        <v>13</v>
      </c>
      <c r="AA165" s="14">
        <f t="shared" si="93"/>
        <v>12</v>
      </c>
      <c r="AC165" s="10">
        <f t="shared" si="106"/>
        <v>4</v>
      </c>
      <c r="AD165" s="10">
        <f t="shared" si="107"/>
        <v>0</v>
      </c>
      <c r="AE165" s="10">
        <f t="shared" si="108"/>
        <v>0.5</v>
      </c>
      <c r="AF165" s="10">
        <f t="shared" si="109"/>
        <v>3</v>
      </c>
      <c r="AG165" s="10">
        <f t="shared" si="110"/>
        <v>3.5</v>
      </c>
    </row>
    <row r="166" spans="1:33" ht="12.75">
      <c r="A166" s="35">
        <v>39701</v>
      </c>
      <c r="B166" s="33">
        <v>1</v>
      </c>
      <c r="C166" s="12">
        <f aca="true" t="shared" si="115" ref="C166:C175">C165+IF(B166&gt;0,B166,0)</f>
        <v>79</v>
      </c>
      <c r="D166" s="13">
        <f aca="true" t="shared" si="116" ref="D166:D175">D165-IF(B166&lt;0,B166,0)</f>
        <v>67</v>
      </c>
      <c r="F166" s="11">
        <v>1</v>
      </c>
      <c r="G166" s="12">
        <f t="shared" si="96"/>
        <v>83</v>
      </c>
      <c r="H166" s="13">
        <f t="shared" si="97"/>
        <v>63</v>
      </c>
      <c r="J166" s="11">
        <v>1</v>
      </c>
      <c r="K166" s="12">
        <f t="shared" si="111"/>
        <v>82</v>
      </c>
      <c r="L166" s="13">
        <f t="shared" si="112"/>
        <v>63</v>
      </c>
      <c r="N166" s="11">
        <v>-1</v>
      </c>
      <c r="O166" s="12">
        <f t="shared" si="100"/>
        <v>79</v>
      </c>
      <c r="P166" s="13">
        <f t="shared" si="101"/>
        <v>67</v>
      </c>
      <c r="R166" s="11">
        <v>-1</v>
      </c>
      <c r="S166" s="12">
        <f t="shared" si="113"/>
        <v>78</v>
      </c>
      <c r="T166" s="13">
        <f t="shared" si="114"/>
        <v>67</v>
      </c>
      <c r="W166" s="14">
        <f aca="true" t="shared" si="117" ref="W166:W188">C166-D166</f>
        <v>12</v>
      </c>
      <c r="X166" s="14">
        <f aca="true" t="shared" si="118" ref="X166:X188">G166-H166</f>
        <v>20</v>
      </c>
      <c r="Y166" s="14">
        <f aca="true" t="shared" si="119" ref="Y166:Y188">K166-L166</f>
        <v>19</v>
      </c>
      <c r="Z166" s="15">
        <f aca="true" t="shared" si="120" ref="Z166:Z188">O166-P166</f>
        <v>12</v>
      </c>
      <c r="AA166" s="14">
        <f aca="true" t="shared" si="121" ref="AA166:AA188">S166-T166</f>
        <v>11</v>
      </c>
      <c r="AC166" s="10">
        <f t="shared" si="106"/>
        <v>4</v>
      </c>
      <c r="AD166" s="10">
        <f t="shared" si="107"/>
        <v>0</v>
      </c>
      <c r="AE166" s="10">
        <f t="shared" si="108"/>
        <v>0.5</v>
      </c>
      <c r="AF166" s="10">
        <f t="shared" si="109"/>
        <v>4</v>
      </c>
      <c r="AG166" s="10">
        <f t="shared" si="110"/>
        <v>4.5</v>
      </c>
    </row>
    <row r="167" spans="1:33" ht="12.75">
      <c r="A167" s="35">
        <v>39702</v>
      </c>
      <c r="B167" s="33">
        <v>1</v>
      </c>
      <c r="C167" s="12">
        <f t="shared" si="115"/>
        <v>80</v>
      </c>
      <c r="D167" s="13">
        <f t="shared" si="116"/>
        <v>67</v>
      </c>
      <c r="F167" s="11">
        <v>-1</v>
      </c>
      <c r="G167" s="12">
        <f aca="true" t="shared" si="122" ref="G167:G188">G166+IF(F167&gt;0,F167,0)</f>
        <v>83</v>
      </c>
      <c r="H167" s="13">
        <f aca="true" t="shared" si="123" ref="H167:H188">H166-IF(F167&lt;0,F167,0)</f>
        <v>64</v>
      </c>
      <c r="J167" s="11">
        <v>0</v>
      </c>
      <c r="K167" s="12">
        <f t="shared" si="111"/>
        <v>82</v>
      </c>
      <c r="L167" s="13">
        <f t="shared" si="112"/>
        <v>63</v>
      </c>
      <c r="N167" s="11">
        <v>1</v>
      </c>
      <c r="O167" s="12">
        <f aca="true" t="shared" si="124" ref="O167:O188">O166+IF(N167&gt;0,N167,0)</f>
        <v>80</v>
      </c>
      <c r="P167" s="13">
        <f aca="true" t="shared" si="125" ref="P167:P188">P166-IF(N167&lt;0,N167,0)</f>
        <v>67</v>
      </c>
      <c r="R167" s="11">
        <v>-1</v>
      </c>
      <c r="S167" s="12">
        <f t="shared" si="113"/>
        <v>78</v>
      </c>
      <c r="T167" s="13">
        <f t="shared" si="114"/>
        <v>68</v>
      </c>
      <c r="W167" s="14">
        <f t="shared" si="117"/>
        <v>13</v>
      </c>
      <c r="X167" s="14">
        <f t="shared" si="118"/>
        <v>19</v>
      </c>
      <c r="Y167" s="14">
        <f t="shared" si="119"/>
        <v>19</v>
      </c>
      <c r="Z167" s="15">
        <f t="shared" si="120"/>
        <v>13</v>
      </c>
      <c r="AA167" s="14">
        <f t="shared" si="121"/>
        <v>10</v>
      </c>
      <c r="AC167" s="10">
        <f t="shared" si="106"/>
        <v>3</v>
      </c>
      <c r="AD167" s="10">
        <f t="shared" si="107"/>
        <v>0</v>
      </c>
      <c r="AE167" s="10">
        <f t="shared" si="108"/>
        <v>0</v>
      </c>
      <c r="AF167" s="10">
        <f t="shared" si="109"/>
        <v>3</v>
      </c>
      <c r="AG167" s="10">
        <f t="shared" si="110"/>
        <v>4.5</v>
      </c>
    </row>
    <row r="168" spans="1:33" ht="12.75">
      <c r="A168" s="35">
        <v>39703</v>
      </c>
      <c r="B168" s="33">
        <v>0</v>
      </c>
      <c r="C168" s="12">
        <f t="shared" si="115"/>
        <v>80</v>
      </c>
      <c r="D168" s="13">
        <f t="shared" si="116"/>
        <v>67</v>
      </c>
      <c r="F168" s="11">
        <v>0</v>
      </c>
      <c r="G168" s="12">
        <f t="shared" si="122"/>
        <v>83</v>
      </c>
      <c r="H168" s="13">
        <f t="shared" si="123"/>
        <v>64</v>
      </c>
      <c r="J168" s="11">
        <v>0</v>
      </c>
      <c r="K168" s="12">
        <f t="shared" si="111"/>
        <v>82</v>
      </c>
      <c r="L168" s="13">
        <f t="shared" si="112"/>
        <v>63</v>
      </c>
      <c r="N168" s="11">
        <v>0</v>
      </c>
      <c r="O168" s="12">
        <f t="shared" si="124"/>
        <v>80</v>
      </c>
      <c r="P168" s="13">
        <f t="shared" si="125"/>
        <v>67</v>
      </c>
      <c r="R168" s="11">
        <v>-1</v>
      </c>
      <c r="S168" s="12">
        <f t="shared" si="113"/>
        <v>78</v>
      </c>
      <c r="T168" s="13">
        <f t="shared" si="114"/>
        <v>69</v>
      </c>
      <c r="W168" s="14">
        <f t="shared" si="117"/>
        <v>13</v>
      </c>
      <c r="X168" s="14">
        <f t="shared" si="118"/>
        <v>19</v>
      </c>
      <c r="Y168" s="14">
        <f t="shared" si="119"/>
        <v>19</v>
      </c>
      <c r="Z168" s="15">
        <f t="shared" si="120"/>
        <v>13</v>
      </c>
      <c r="AA168" s="14">
        <f t="shared" si="121"/>
        <v>9</v>
      </c>
      <c r="AC168" s="10">
        <f t="shared" si="106"/>
        <v>3</v>
      </c>
      <c r="AD168" s="10">
        <f t="shared" si="107"/>
        <v>0</v>
      </c>
      <c r="AE168" s="10">
        <f t="shared" si="108"/>
        <v>0</v>
      </c>
      <c r="AF168" s="10">
        <f t="shared" si="109"/>
        <v>3</v>
      </c>
      <c r="AG168" s="10">
        <f t="shared" si="110"/>
        <v>5</v>
      </c>
    </row>
    <row r="169" spans="1:33" ht="12.75">
      <c r="A169" s="35">
        <v>39704</v>
      </c>
      <c r="B169" s="33">
        <v>0</v>
      </c>
      <c r="C169" s="12">
        <f t="shared" si="115"/>
        <v>80</v>
      </c>
      <c r="D169" s="13">
        <f t="shared" si="116"/>
        <v>67</v>
      </c>
      <c r="F169" s="11">
        <v>-1</v>
      </c>
      <c r="G169" s="12">
        <f t="shared" si="122"/>
        <v>83</v>
      </c>
      <c r="H169" s="13">
        <f t="shared" si="123"/>
        <v>65</v>
      </c>
      <c r="J169" s="11">
        <v>0</v>
      </c>
      <c r="K169" s="38">
        <v>83</v>
      </c>
      <c r="L169" s="39">
        <v>64</v>
      </c>
      <c r="N169" s="11">
        <v>1</v>
      </c>
      <c r="O169" s="12">
        <f t="shared" si="124"/>
        <v>81</v>
      </c>
      <c r="P169" s="13">
        <f t="shared" si="125"/>
        <v>67</v>
      </c>
      <c r="R169" s="11">
        <v>-1</v>
      </c>
      <c r="S169" s="12">
        <f t="shared" si="113"/>
        <v>78</v>
      </c>
      <c r="T169" s="13">
        <f t="shared" si="114"/>
        <v>70</v>
      </c>
      <c r="W169" s="14">
        <f t="shared" si="117"/>
        <v>13</v>
      </c>
      <c r="X169" s="14">
        <f t="shared" si="118"/>
        <v>18</v>
      </c>
      <c r="Y169" s="14">
        <f t="shared" si="119"/>
        <v>19</v>
      </c>
      <c r="Z169" s="15">
        <f t="shared" si="120"/>
        <v>14</v>
      </c>
      <c r="AA169" s="14">
        <f t="shared" si="121"/>
        <v>8</v>
      </c>
      <c r="AC169" s="10">
        <f t="shared" si="106"/>
        <v>3</v>
      </c>
      <c r="AD169" s="10">
        <f t="shared" si="107"/>
        <v>0.5</v>
      </c>
      <c r="AE169" s="10">
        <f t="shared" si="108"/>
        <v>0</v>
      </c>
      <c r="AF169" s="10">
        <f t="shared" si="109"/>
        <v>2.5</v>
      </c>
      <c r="AG169" s="10">
        <f t="shared" si="110"/>
        <v>5.5</v>
      </c>
    </row>
    <row r="170" spans="1:33" ht="12.75">
      <c r="A170" s="35">
        <v>39705</v>
      </c>
      <c r="B170" s="33">
        <v>-1</v>
      </c>
      <c r="C170" s="12">
        <f t="shared" si="115"/>
        <v>80</v>
      </c>
      <c r="D170" s="13">
        <f t="shared" si="116"/>
        <v>68</v>
      </c>
      <c r="F170" s="11">
        <v>-2</v>
      </c>
      <c r="G170" s="12">
        <f t="shared" si="122"/>
        <v>83</v>
      </c>
      <c r="H170" s="13">
        <f t="shared" si="123"/>
        <v>67</v>
      </c>
      <c r="J170" s="11">
        <v>-1</v>
      </c>
      <c r="K170" s="12">
        <f t="shared" si="111"/>
        <v>83</v>
      </c>
      <c r="L170" s="13">
        <f t="shared" si="112"/>
        <v>65</v>
      </c>
      <c r="N170" s="11">
        <v>2</v>
      </c>
      <c r="O170" s="12">
        <f t="shared" si="124"/>
        <v>83</v>
      </c>
      <c r="P170" s="13">
        <f t="shared" si="125"/>
        <v>67</v>
      </c>
      <c r="R170" s="11">
        <v>-1</v>
      </c>
      <c r="S170" s="12">
        <f t="shared" si="113"/>
        <v>78</v>
      </c>
      <c r="T170" s="13">
        <f t="shared" si="114"/>
        <v>71</v>
      </c>
      <c r="W170" s="14">
        <f t="shared" si="117"/>
        <v>12</v>
      </c>
      <c r="X170" s="14">
        <f t="shared" si="118"/>
        <v>16</v>
      </c>
      <c r="Y170" s="14">
        <f t="shared" si="119"/>
        <v>18</v>
      </c>
      <c r="Z170" s="15">
        <f t="shared" si="120"/>
        <v>16</v>
      </c>
      <c r="AA170" s="14">
        <f t="shared" si="121"/>
        <v>7</v>
      </c>
      <c r="AC170" s="10">
        <f t="shared" si="106"/>
        <v>3</v>
      </c>
      <c r="AD170" s="10">
        <f t="shared" si="107"/>
        <v>1</v>
      </c>
      <c r="AE170" s="10">
        <f t="shared" si="108"/>
        <v>0</v>
      </c>
      <c r="AF170" s="10">
        <f t="shared" si="109"/>
        <v>1</v>
      </c>
      <c r="AG170" s="10">
        <f t="shared" si="110"/>
        <v>5.5</v>
      </c>
    </row>
    <row r="171" spans="1:33" ht="12.75">
      <c r="A171" s="35">
        <v>39706</v>
      </c>
      <c r="B171" s="33">
        <v>-1</v>
      </c>
      <c r="C171" s="12">
        <f t="shared" si="115"/>
        <v>80</v>
      </c>
      <c r="D171" s="13">
        <f t="shared" si="116"/>
        <v>69</v>
      </c>
      <c r="F171" s="11">
        <v>0</v>
      </c>
      <c r="G171" s="12">
        <f t="shared" si="122"/>
        <v>83</v>
      </c>
      <c r="H171" s="13">
        <f t="shared" si="123"/>
        <v>67</v>
      </c>
      <c r="J171" s="11">
        <v>-1</v>
      </c>
      <c r="K171" s="12">
        <f t="shared" si="111"/>
        <v>83</v>
      </c>
      <c r="L171" s="13">
        <f t="shared" si="112"/>
        <v>66</v>
      </c>
      <c r="N171" s="11">
        <v>0</v>
      </c>
      <c r="O171" s="12">
        <f t="shared" si="124"/>
        <v>83</v>
      </c>
      <c r="P171" s="13">
        <f t="shared" si="125"/>
        <v>67</v>
      </c>
      <c r="R171" s="11">
        <v>0</v>
      </c>
      <c r="S171" s="12">
        <f t="shared" si="113"/>
        <v>78</v>
      </c>
      <c r="T171" s="13">
        <f t="shared" si="114"/>
        <v>71</v>
      </c>
      <c r="W171" s="14">
        <f t="shared" si="117"/>
        <v>11</v>
      </c>
      <c r="X171" s="14">
        <f t="shared" si="118"/>
        <v>16</v>
      </c>
      <c r="Y171" s="14">
        <f t="shared" si="119"/>
        <v>17</v>
      </c>
      <c r="Z171" s="15">
        <f t="shared" si="120"/>
        <v>16</v>
      </c>
      <c r="AA171" s="14">
        <f t="shared" si="121"/>
        <v>7</v>
      </c>
      <c r="AC171" s="10">
        <f t="shared" si="106"/>
        <v>3</v>
      </c>
      <c r="AD171" s="10">
        <f t="shared" si="107"/>
        <v>0.5</v>
      </c>
      <c r="AE171" s="10">
        <f t="shared" si="108"/>
        <v>0</v>
      </c>
      <c r="AF171" s="10">
        <f t="shared" si="109"/>
        <v>0.5</v>
      </c>
      <c r="AG171" s="10">
        <f t="shared" si="110"/>
        <v>5</v>
      </c>
    </row>
    <row r="172" spans="1:33" ht="12.75">
      <c r="A172" s="35">
        <v>39707</v>
      </c>
      <c r="B172" s="33">
        <v>-1</v>
      </c>
      <c r="C172" s="12">
        <f t="shared" si="115"/>
        <v>80</v>
      </c>
      <c r="D172" s="13">
        <f t="shared" si="116"/>
        <v>70</v>
      </c>
      <c r="F172" s="11">
        <v>-1</v>
      </c>
      <c r="G172" s="12">
        <f t="shared" si="122"/>
        <v>83</v>
      </c>
      <c r="H172" s="13">
        <f t="shared" si="123"/>
        <v>68</v>
      </c>
      <c r="J172" s="11">
        <v>-1</v>
      </c>
      <c r="K172" s="12">
        <f t="shared" si="111"/>
        <v>83</v>
      </c>
      <c r="L172" s="13">
        <f t="shared" si="112"/>
        <v>67</v>
      </c>
      <c r="N172" s="11">
        <v>1</v>
      </c>
      <c r="O172" s="12">
        <f t="shared" si="124"/>
        <v>84</v>
      </c>
      <c r="P172" s="13">
        <f t="shared" si="125"/>
        <v>67</v>
      </c>
      <c r="R172" s="11">
        <v>-1</v>
      </c>
      <c r="S172" s="12">
        <f t="shared" si="113"/>
        <v>78</v>
      </c>
      <c r="T172" s="13">
        <f t="shared" si="114"/>
        <v>72</v>
      </c>
      <c r="W172" s="14">
        <f t="shared" si="117"/>
        <v>10</v>
      </c>
      <c r="X172" s="14">
        <f t="shared" si="118"/>
        <v>15</v>
      </c>
      <c r="Y172" s="14">
        <f t="shared" si="119"/>
        <v>16</v>
      </c>
      <c r="Z172" s="15">
        <f t="shared" si="120"/>
        <v>17</v>
      </c>
      <c r="AA172" s="14">
        <f t="shared" si="121"/>
        <v>6</v>
      </c>
      <c r="AC172" s="10">
        <f t="shared" si="106"/>
        <v>3.5</v>
      </c>
      <c r="AD172" s="10">
        <f t="shared" si="107"/>
        <v>1</v>
      </c>
      <c r="AE172" s="10">
        <f t="shared" si="108"/>
        <v>0.5</v>
      </c>
      <c r="AF172" s="10">
        <f t="shared" si="109"/>
        <v>0</v>
      </c>
      <c r="AG172" s="10">
        <f t="shared" si="110"/>
        <v>5.5</v>
      </c>
    </row>
    <row r="173" spans="1:33" ht="12.75">
      <c r="A173" s="35">
        <v>39708</v>
      </c>
      <c r="B173" s="33">
        <v>-1</v>
      </c>
      <c r="C173" s="12">
        <f t="shared" si="115"/>
        <v>80</v>
      </c>
      <c r="D173" s="13">
        <f t="shared" si="116"/>
        <v>71</v>
      </c>
      <c r="F173" s="11">
        <v>1</v>
      </c>
      <c r="G173" s="12">
        <f t="shared" si="122"/>
        <v>84</v>
      </c>
      <c r="H173" s="13">
        <f t="shared" si="123"/>
        <v>68</v>
      </c>
      <c r="J173" s="11">
        <v>1</v>
      </c>
      <c r="K173" s="12">
        <f t="shared" si="111"/>
        <v>84</v>
      </c>
      <c r="L173" s="13">
        <f t="shared" si="112"/>
        <v>67</v>
      </c>
      <c r="N173" s="11">
        <v>1</v>
      </c>
      <c r="O173" s="12">
        <f t="shared" si="124"/>
        <v>85</v>
      </c>
      <c r="P173" s="13">
        <f t="shared" si="125"/>
        <v>67</v>
      </c>
      <c r="R173" s="11">
        <v>-1</v>
      </c>
      <c r="S173" s="12">
        <f t="shared" si="113"/>
        <v>78</v>
      </c>
      <c r="T173" s="13">
        <f t="shared" si="114"/>
        <v>73</v>
      </c>
      <c r="W173" s="14">
        <f t="shared" si="117"/>
        <v>9</v>
      </c>
      <c r="X173" s="14">
        <f t="shared" si="118"/>
        <v>16</v>
      </c>
      <c r="Y173" s="14">
        <f t="shared" si="119"/>
        <v>17</v>
      </c>
      <c r="Z173" s="15">
        <f t="shared" si="120"/>
        <v>18</v>
      </c>
      <c r="AA173" s="14">
        <f t="shared" si="121"/>
        <v>5</v>
      </c>
      <c r="AC173" s="10">
        <f t="shared" si="106"/>
        <v>4.5</v>
      </c>
      <c r="AD173" s="10">
        <f t="shared" si="107"/>
        <v>1</v>
      </c>
      <c r="AE173" s="10">
        <f t="shared" si="108"/>
        <v>0.5</v>
      </c>
      <c r="AF173" s="10">
        <f t="shared" si="109"/>
        <v>0</v>
      </c>
      <c r="AG173" s="10">
        <f t="shared" si="110"/>
        <v>6.5</v>
      </c>
    </row>
    <row r="174" spans="1:33" ht="12.75">
      <c r="A174" s="35">
        <v>39709</v>
      </c>
      <c r="B174" s="33">
        <v>-1</v>
      </c>
      <c r="C174" s="12">
        <f t="shared" si="115"/>
        <v>80</v>
      </c>
      <c r="D174" s="13">
        <f t="shared" si="116"/>
        <v>72</v>
      </c>
      <c r="F174" s="11">
        <v>-1</v>
      </c>
      <c r="G174" s="12">
        <f t="shared" si="122"/>
        <v>84</v>
      </c>
      <c r="H174" s="13">
        <f t="shared" si="123"/>
        <v>69</v>
      </c>
      <c r="J174" s="11">
        <v>1</v>
      </c>
      <c r="K174" s="12">
        <f t="shared" si="111"/>
        <v>85</v>
      </c>
      <c r="L174" s="13">
        <f t="shared" si="112"/>
        <v>67</v>
      </c>
      <c r="N174" s="11">
        <v>1</v>
      </c>
      <c r="O174" s="12">
        <f t="shared" si="124"/>
        <v>86</v>
      </c>
      <c r="P174" s="13">
        <f t="shared" si="125"/>
        <v>67</v>
      </c>
      <c r="R174" s="11">
        <v>1</v>
      </c>
      <c r="S174" s="12">
        <f t="shared" si="113"/>
        <v>79</v>
      </c>
      <c r="T174" s="13">
        <f t="shared" si="114"/>
        <v>73</v>
      </c>
      <c r="W174" s="14">
        <f t="shared" si="117"/>
        <v>8</v>
      </c>
      <c r="X174" s="14">
        <f t="shared" si="118"/>
        <v>15</v>
      </c>
      <c r="Y174" s="14">
        <f t="shared" si="119"/>
        <v>18</v>
      </c>
      <c r="Z174" s="15">
        <f t="shared" si="120"/>
        <v>19</v>
      </c>
      <c r="AA174" s="14">
        <f t="shared" si="121"/>
        <v>6</v>
      </c>
      <c r="AC174" s="10">
        <f t="shared" si="106"/>
        <v>5.5</v>
      </c>
      <c r="AD174" s="10">
        <f t="shared" si="107"/>
        <v>2</v>
      </c>
      <c r="AE174" s="10">
        <f t="shared" si="108"/>
        <v>0.5</v>
      </c>
      <c r="AF174" s="10">
        <f t="shared" si="109"/>
        <v>0</v>
      </c>
      <c r="AG174" s="10">
        <f t="shared" si="110"/>
        <v>6.5</v>
      </c>
    </row>
    <row r="175" spans="1:33" ht="12.75">
      <c r="A175" s="35">
        <v>39710</v>
      </c>
      <c r="B175" s="33">
        <v>1</v>
      </c>
      <c r="C175" s="12">
        <f t="shared" si="115"/>
        <v>81</v>
      </c>
      <c r="D175" s="13">
        <f t="shared" si="116"/>
        <v>72</v>
      </c>
      <c r="F175" s="11">
        <v>-1</v>
      </c>
      <c r="G175" s="12">
        <f t="shared" si="122"/>
        <v>84</v>
      </c>
      <c r="H175" s="13">
        <f t="shared" si="123"/>
        <v>70</v>
      </c>
      <c r="J175" s="11">
        <v>1</v>
      </c>
      <c r="K175" s="12">
        <f t="shared" si="111"/>
        <v>86</v>
      </c>
      <c r="L175" s="13">
        <f t="shared" si="112"/>
        <v>67</v>
      </c>
      <c r="N175" s="11">
        <v>-1</v>
      </c>
      <c r="O175" s="12">
        <f t="shared" si="124"/>
        <v>86</v>
      </c>
      <c r="P175" s="13">
        <f t="shared" si="125"/>
        <v>68</v>
      </c>
      <c r="R175" s="11">
        <v>1</v>
      </c>
      <c r="S175" s="12">
        <f t="shared" si="113"/>
        <v>80</v>
      </c>
      <c r="T175" s="13">
        <f t="shared" si="114"/>
        <v>73</v>
      </c>
      <c r="W175" s="14">
        <f t="shared" si="117"/>
        <v>9</v>
      </c>
      <c r="X175" s="14">
        <f t="shared" si="118"/>
        <v>14</v>
      </c>
      <c r="Y175" s="14">
        <f t="shared" si="119"/>
        <v>19</v>
      </c>
      <c r="Z175" s="15">
        <f t="shared" si="120"/>
        <v>18</v>
      </c>
      <c r="AA175" s="14">
        <f t="shared" si="121"/>
        <v>7</v>
      </c>
      <c r="AC175" s="10">
        <f t="shared" si="106"/>
        <v>5</v>
      </c>
      <c r="AD175" s="10">
        <f t="shared" si="107"/>
        <v>2.5</v>
      </c>
      <c r="AE175" s="10">
        <f t="shared" si="108"/>
        <v>0</v>
      </c>
      <c r="AF175" s="10">
        <f t="shared" si="109"/>
        <v>0.5</v>
      </c>
      <c r="AG175" s="10">
        <f t="shared" si="110"/>
        <v>6</v>
      </c>
    </row>
    <row r="176" spans="1:33" ht="12.75">
      <c r="A176" s="35">
        <v>39711</v>
      </c>
      <c r="B176" s="33">
        <v>-1</v>
      </c>
      <c r="C176" s="12">
        <f aca="true" t="shared" si="126" ref="C176:C188">C175+IF(B176&gt;0,B176,0)</f>
        <v>81</v>
      </c>
      <c r="D176" s="13">
        <f aca="true" t="shared" si="127" ref="D176:D188">D175-IF(B176&lt;0,B176,0)</f>
        <v>73</v>
      </c>
      <c r="F176" s="11">
        <v>-1</v>
      </c>
      <c r="G176" s="12">
        <f t="shared" si="122"/>
        <v>84</v>
      </c>
      <c r="H176" s="13">
        <f t="shared" si="123"/>
        <v>71</v>
      </c>
      <c r="J176" s="11">
        <v>-1</v>
      </c>
      <c r="K176" s="12">
        <f t="shared" si="111"/>
        <v>86</v>
      </c>
      <c r="L176" s="13">
        <f t="shared" si="112"/>
        <v>68</v>
      </c>
      <c r="N176" s="11">
        <v>1</v>
      </c>
      <c r="O176" s="12">
        <f t="shared" si="124"/>
        <v>87</v>
      </c>
      <c r="P176" s="13">
        <f t="shared" si="125"/>
        <v>68</v>
      </c>
      <c r="R176" s="11">
        <v>-1</v>
      </c>
      <c r="S176" s="12">
        <f t="shared" si="113"/>
        <v>80</v>
      </c>
      <c r="T176" s="13">
        <f t="shared" si="114"/>
        <v>74</v>
      </c>
      <c r="W176" s="14">
        <f t="shared" si="117"/>
        <v>8</v>
      </c>
      <c r="X176" s="14">
        <f t="shared" si="118"/>
        <v>13</v>
      </c>
      <c r="Y176" s="14">
        <f t="shared" si="119"/>
        <v>18</v>
      </c>
      <c r="Z176" s="15">
        <f t="shared" si="120"/>
        <v>19</v>
      </c>
      <c r="AA176" s="14">
        <f t="shared" si="121"/>
        <v>6</v>
      </c>
      <c r="AC176" s="10">
        <f t="shared" si="106"/>
        <v>5.5</v>
      </c>
      <c r="AD176" s="10">
        <f t="shared" si="107"/>
        <v>3</v>
      </c>
      <c r="AE176" s="10">
        <f t="shared" si="108"/>
        <v>0.5</v>
      </c>
      <c r="AF176" s="10">
        <f t="shared" si="109"/>
        <v>0</v>
      </c>
      <c r="AG176" s="10">
        <f t="shared" si="110"/>
        <v>6.5</v>
      </c>
    </row>
    <row r="177" spans="1:33" ht="12.75">
      <c r="A177" s="35">
        <v>39712</v>
      </c>
      <c r="B177" s="33">
        <v>1</v>
      </c>
      <c r="C177" s="12">
        <f t="shared" si="126"/>
        <v>82</v>
      </c>
      <c r="D177" s="13">
        <f t="shared" si="127"/>
        <v>73</v>
      </c>
      <c r="F177" s="11">
        <v>1</v>
      </c>
      <c r="G177" s="12">
        <f t="shared" si="122"/>
        <v>85</v>
      </c>
      <c r="H177" s="13">
        <f t="shared" si="123"/>
        <v>71</v>
      </c>
      <c r="J177" s="11">
        <v>-1</v>
      </c>
      <c r="K177" s="12">
        <f t="shared" si="111"/>
        <v>86</v>
      </c>
      <c r="L177" s="13">
        <f t="shared" si="112"/>
        <v>69</v>
      </c>
      <c r="N177" s="11">
        <v>1</v>
      </c>
      <c r="O177" s="12">
        <f t="shared" si="124"/>
        <v>88</v>
      </c>
      <c r="P177" s="13">
        <f t="shared" si="125"/>
        <v>68</v>
      </c>
      <c r="R177" s="11">
        <v>-1</v>
      </c>
      <c r="S177" s="12">
        <f t="shared" si="113"/>
        <v>80</v>
      </c>
      <c r="T177" s="13">
        <f t="shared" si="114"/>
        <v>75</v>
      </c>
      <c r="W177" s="14">
        <f t="shared" si="117"/>
        <v>9</v>
      </c>
      <c r="X177" s="14">
        <f t="shared" si="118"/>
        <v>14</v>
      </c>
      <c r="Y177" s="14">
        <f t="shared" si="119"/>
        <v>17</v>
      </c>
      <c r="Z177" s="15">
        <f t="shared" si="120"/>
        <v>20</v>
      </c>
      <c r="AA177" s="14">
        <f t="shared" si="121"/>
        <v>5</v>
      </c>
      <c r="AC177" s="10">
        <f t="shared" si="106"/>
        <v>5.5</v>
      </c>
      <c r="AD177" s="10">
        <f t="shared" si="107"/>
        <v>3</v>
      </c>
      <c r="AE177" s="10">
        <f t="shared" si="108"/>
        <v>1.5</v>
      </c>
      <c r="AF177" s="10">
        <f t="shared" si="109"/>
        <v>0</v>
      </c>
      <c r="AG177" s="10">
        <f t="shared" si="110"/>
        <v>7.5</v>
      </c>
    </row>
    <row r="178" spans="1:33" ht="12.75">
      <c r="A178" s="35">
        <v>39713</v>
      </c>
      <c r="B178" s="33">
        <v>0</v>
      </c>
      <c r="C178" s="12">
        <f t="shared" si="126"/>
        <v>82</v>
      </c>
      <c r="D178" s="13">
        <f t="shared" si="127"/>
        <v>73</v>
      </c>
      <c r="F178" s="11">
        <v>0</v>
      </c>
      <c r="G178" s="12">
        <f t="shared" si="122"/>
        <v>85</v>
      </c>
      <c r="H178" s="13">
        <f t="shared" si="123"/>
        <v>71</v>
      </c>
      <c r="J178" s="11">
        <v>-1</v>
      </c>
      <c r="K178" s="12">
        <f t="shared" si="111"/>
        <v>86</v>
      </c>
      <c r="L178" s="13">
        <f t="shared" si="112"/>
        <v>70</v>
      </c>
      <c r="N178" s="11">
        <v>1</v>
      </c>
      <c r="O178" s="12">
        <f t="shared" si="124"/>
        <v>89</v>
      </c>
      <c r="P178" s="13">
        <f t="shared" si="125"/>
        <v>68</v>
      </c>
      <c r="R178" s="11">
        <v>-1</v>
      </c>
      <c r="S178" s="12">
        <f t="shared" si="113"/>
        <v>80</v>
      </c>
      <c r="T178" s="13">
        <f t="shared" si="114"/>
        <v>76</v>
      </c>
      <c r="W178" s="14">
        <f t="shared" si="117"/>
        <v>9</v>
      </c>
      <c r="X178" s="14">
        <f t="shared" si="118"/>
        <v>14</v>
      </c>
      <c r="Y178" s="14">
        <f t="shared" si="119"/>
        <v>16</v>
      </c>
      <c r="Z178" s="15">
        <f t="shared" si="120"/>
        <v>21</v>
      </c>
      <c r="AA178" s="14">
        <f t="shared" si="121"/>
        <v>4</v>
      </c>
      <c r="AC178" s="10">
        <f t="shared" si="106"/>
        <v>6</v>
      </c>
      <c r="AD178" s="10">
        <f t="shared" si="107"/>
        <v>3.5</v>
      </c>
      <c r="AE178" s="10">
        <f t="shared" si="108"/>
        <v>2.5</v>
      </c>
      <c r="AF178" s="10">
        <f t="shared" si="109"/>
        <v>0</v>
      </c>
      <c r="AG178" s="10">
        <f t="shared" si="110"/>
        <v>8.5</v>
      </c>
    </row>
    <row r="179" spans="1:33" ht="12.75">
      <c r="A179" s="35">
        <v>39714</v>
      </c>
      <c r="B179" s="33">
        <v>-1</v>
      </c>
      <c r="C179" s="12">
        <f t="shared" si="126"/>
        <v>82</v>
      </c>
      <c r="D179" s="13">
        <f t="shared" si="127"/>
        <v>74</v>
      </c>
      <c r="F179" s="11">
        <v>1</v>
      </c>
      <c r="G179" s="12">
        <f t="shared" si="122"/>
        <v>86</v>
      </c>
      <c r="H179" s="13">
        <f t="shared" si="123"/>
        <v>71</v>
      </c>
      <c r="J179" s="11">
        <v>1</v>
      </c>
      <c r="K179" s="12">
        <f t="shared" si="111"/>
        <v>87</v>
      </c>
      <c r="L179" s="13">
        <f t="shared" si="112"/>
        <v>70</v>
      </c>
      <c r="N179" s="11">
        <v>-1</v>
      </c>
      <c r="O179" s="12">
        <f t="shared" si="124"/>
        <v>89</v>
      </c>
      <c r="P179" s="13">
        <f t="shared" si="125"/>
        <v>69</v>
      </c>
      <c r="R179" s="11">
        <v>1</v>
      </c>
      <c r="S179" s="12">
        <f t="shared" si="113"/>
        <v>81</v>
      </c>
      <c r="T179" s="13">
        <f t="shared" si="114"/>
        <v>76</v>
      </c>
      <c r="W179" s="14">
        <f t="shared" si="117"/>
        <v>8</v>
      </c>
      <c r="X179" s="14">
        <f t="shared" si="118"/>
        <v>15</v>
      </c>
      <c r="Y179" s="14">
        <f t="shared" si="119"/>
        <v>17</v>
      </c>
      <c r="Z179" s="15">
        <f t="shared" si="120"/>
        <v>20</v>
      </c>
      <c r="AA179" s="14">
        <f t="shared" si="121"/>
        <v>5</v>
      </c>
      <c r="AC179" s="10">
        <f t="shared" si="106"/>
        <v>6</v>
      </c>
      <c r="AD179" s="10">
        <f t="shared" si="107"/>
        <v>2.5</v>
      </c>
      <c r="AE179" s="10">
        <f t="shared" si="108"/>
        <v>1.5</v>
      </c>
      <c r="AF179" s="10">
        <f t="shared" si="109"/>
        <v>0</v>
      </c>
      <c r="AG179" s="10">
        <f t="shared" si="110"/>
        <v>7.5</v>
      </c>
    </row>
    <row r="180" spans="1:38" ht="12.75">
      <c r="A180" s="35">
        <v>39715</v>
      </c>
      <c r="B180" s="33">
        <v>1</v>
      </c>
      <c r="C180" s="12">
        <f t="shared" si="126"/>
        <v>83</v>
      </c>
      <c r="D180" s="13">
        <f t="shared" si="127"/>
        <v>74</v>
      </c>
      <c r="F180" s="11">
        <v>1</v>
      </c>
      <c r="G180" s="12">
        <f t="shared" si="122"/>
        <v>87</v>
      </c>
      <c r="H180" s="13">
        <f t="shared" si="123"/>
        <v>71</v>
      </c>
      <c r="J180" s="11">
        <v>-1</v>
      </c>
      <c r="K180" s="12">
        <f t="shared" si="111"/>
        <v>87</v>
      </c>
      <c r="L180" s="13">
        <f t="shared" si="112"/>
        <v>71</v>
      </c>
      <c r="N180" s="11">
        <v>-1</v>
      </c>
      <c r="O180" s="12">
        <f t="shared" si="124"/>
        <v>89</v>
      </c>
      <c r="P180" s="13">
        <f t="shared" si="125"/>
        <v>70</v>
      </c>
      <c r="R180" s="11">
        <v>1</v>
      </c>
      <c r="S180" s="12">
        <f t="shared" si="113"/>
        <v>82</v>
      </c>
      <c r="T180" s="13">
        <f t="shared" si="114"/>
        <v>76</v>
      </c>
      <c r="W180" s="14">
        <f t="shared" si="117"/>
        <v>9</v>
      </c>
      <c r="X180" s="14">
        <f t="shared" si="118"/>
        <v>16</v>
      </c>
      <c r="Y180" s="14">
        <f t="shared" si="119"/>
        <v>16</v>
      </c>
      <c r="Z180" s="15">
        <f t="shared" si="120"/>
        <v>19</v>
      </c>
      <c r="AA180" s="14">
        <f t="shared" si="121"/>
        <v>6</v>
      </c>
      <c r="AC180" s="10">
        <f t="shared" si="106"/>
        <v>5</v>
      </c>
      <c r="AD180" s="10">
        <f t="shared" si="107"/>
        <v>1.5</v>
      </c>
      <c r="AE180" s="10">
        <f t="shared" si="108"/>
        <v>1.5</v>
      </c>
      <c r="AF180" s="10">
        <f t="shared" si="109"/>
        <v>0</v>
      </c>
      <c r="AG180" s="10">
        <f t="shared" si="110"/>
        <v>6.5</v>
      </c>
      <c r="AJ180" s="45" t="s">
        <v>5</v>
      </c>
      <c r="AK180" s="46" t="s">
        <v>6</v>
      </c>
      <c r="AL180" s="47" t="s">
        <v>7</v>
      </c>
    </row>
    <row r="181" spans="1:38" ht="12.75">
      <c r="A181" s="35">
        <v>39716</v>
      </c>
      <c r="B181" s="33">
        <v>1</v>
      </c>
      <c r="C181" s="12">
        <f t="shared" si="126"/>
        <v>84</v>
      </c>
      <c r="D181" s="13">
        <f t="shared" si="127"/>
        <v>74</v>
      </c>
      <c r="F181" s="11">
        <v>1</v>
      </c>
      <c r="G181" s="12">
        <f t="shared" si="122"/>
        <v>88</v>
      </c>
      <c r="H181" s="13">
        <f t="shared" si="123"/>
        <v>71</v>
      </c>
      <c r="J181" s="11">
        <v>1</v>
      </c>
      <c r="K181" s="12">
        <f t="shared" si="111"/>
        <v>88</v>
      </c>
      <c r="L181" s="13">
        <f t="shared" si="112"/>
        <v>71</v>
      </c>
      <c r="N181" s="11">
        <v>0</v>
      </c>
      <c r="O181" s="12">
        <f t="shared" si="124"/>
        <v>89</v>
      </c>
      <c r="P181" s="13">
        <f t="shared" si="125"/>
        <v>70</v>
      </c>
      <c r="R181" s="11">
        <v>1</v>
      </c>
      <c r="S181" s="12">
        <f t="shared" si="113"/>
        <v>83</v>
      </c>
      <c r="T181" s="13">
        <f t="shared" si="114"/>
        <v>76</v>
      </c>
      <c r="W181" s="14">
        <f t="shared" si="117"/>
        <v>10</v>
      </c>
      <c r="X181" s="14">
        <f t="shared" si="118"/>
        <v>17</v>
      </c>
      <c r="Y181" s="14">
        <f t="shared" si="119"/>
        <v>17</v>
      </c>
      <c r="Z181" s="15">
        <f t="shared" si="120"/>
        <v>19</v>
      </c>
      <c r="AA181" s="14">
        <f t="shared" si="121"/>
        <v>7</v>
      </c>
      <c r="AC181" s="10">
        <f t="shared" si="106"/>
        <v>4.5</v>
      </c>
      <c r="AD181" s="10">
        <f t="shared" si="107"/>
        <v>1</v>
      </c>
      <c r="AE181" s="10">
        <f t="shared" si="108"/>
        <v>1</v>
      </c>
      <c r="AF181" s="10">
        <f t="shared" si="109"/>
        <v>0</v>
      </c>
      <c r="AG181" s="10">
        <f t="shared" si="110"/>
        <v>6</v>
      </c>
      <c r="AJ181" s="20" t="str">
        <f>AF$1</f>
        <v>PHI</v>
      </c>
      <c r="AK181" s="23">
        <f>AF$191</f>
        <v>-2</v>
      </c>
      <c r="AL181" s="24">
        <f>AF$193</f>
        <v>0.5679012345679012</v>
      </c>
    </row>
    <row r="182" spans="1:38" ht="12.75">
      <c r="A182" s="35">
        <v>39717</v>
      </c>
      <c r="B182" s="33">
        <v>1</v>
      </c>
      <c r="C182" s="12">
        <f t="shared" si="126"/>
        <v>85</v>
      </c>
      <c r="D182" s="13">
        <f t="shared" si="127"/>
        <v>74</v>
      </c>
      <c r="F182" s="11">
        <v>1</v>
      </c>
      <c r="G182" s="12">
        <f t="shared" si="122"/>
        <v>89</v>
      </c>
      <c r="H182" s="13">
        <f t="shared" si="123"/>
        <v>71</v>
      </c>
      <c r="J182" s="11">
        <v>-1</v>
      </c>
      <c r="K182" s="12">
        <f t="shared" si="111"/>
        <v>88</v>
      </c>
      <c r="L182" s="13">
        <f t="shared" si="112"/>
        <v>72</v>
      </c>
      <c r="N182" s="11">
        <v>1</v>
      </c>
      <c r="O182" s="12">
        <f t="shared" si="124"/>
        <v>90</v>
      </c>
      <c r="P182" s="13">
        <f t="shared" si="125"/>
        <v>70</v>
      </c>
      <c r="R182" s="11">
        <v>1</v>
      </c>
      <c r="S182" s="12">
        <f t="shared" si="113"/>
        <v>84</v>
      </c>
      <c r="T182" s="13">
        <f t="shared" si="114"/>
        <v>76</v>
      </c>
      <c r="W182" s="14">
        <f t="shared" si="117"/>
        <v>11</v>
      </c>
      <c r="X182" s="14">
        <f t="shared" si="118"/>
        <v>18</v>
      </c>
      <c r="Y182" s="14">
        <f t="shared" si="119"/>
        <v>16</v>
      </c>
      <c r="Z182" s="15">
        <f t="shared" si="120"/>
        <v>20</v>
      </c>
      <c r="AA182" s="14">
        <f t="shared" si="121"/>
        <v>8</v>
      </c>
      <c r="AC182" s="10">
        <f t="shared" si="106"/>
        <v>4.5</v>
      </c>
      <c r="AD182" s="10">
        <f t="shared" si="107"/>
        <v>1</v>
      </c>
      <c r="AE182" s="10">
        <f t="shared" si="108"/>
        <v>2</v>
      </c>
      <c r="AF182" s="10">
        <f t="shared" si="109"/>
        <v>0</v>
      </c>
      <c r="AG182" s="10">
        <f t="shared" si="110"/>
        <v>6</v>
      </c>
      <c r="AJ182" s="20" t="str">
        <f>AD$1</f>
        <v>MIL</v>
      </c>
      <c r="AK182" s="23">
        <f>AD$191</f>
        <v>0</v>
      </c>
      <c r="AL182" s="24">
        <f>AD$193</f>
        <v>0.5555555555555556</v>
      </c>
    </row>
    <row r="183" spans="1:38" ht="12.75">
      <c r="A183" s="35">
        <v>39718</v>
      </c>
      <c r="B183" s="33">
        <v>-1</v>
      </c>
      <c r="C183" s="12">
        <f t="shared" si="126"/>
        <v>85</v>
      </c>
      <c r="D183" s="13">
        <f t="shared" si="127"/>
        <v>75</v>
      </c>
      <c r="F183" s="11">
        <v>-1</v>
      </c>
      <c r="G183" s="12">
        <f t="shared" si="122"/>
        <v>89</v>
      </c>
      <c r="H183" s="13">
        <f t="shared" si="123"/>
        <v>72</v>
      </c>
      <c r="J183" s="11">
        <v>1</v>
      </c>
      <c r="K183" s="12">
        <f t="shared" si="111"/>
        <v>89</v>
      </c>
      <c r="L183" s="13">
        <f t="shared" si="112"/>
        <v>72</v>
      </c>
      <c r="N183" s="11">
        <v>1</v>
      </c>
      <c r="O183" s="12">
        <f t="shared" si="124"/>
        <v>91</v>
      </c>
      <c r="P183" s="13">
        <f t="shared" si="125"/>
        <v>70</v>
      </c>
      <c r="R183" s="11">
        <v>1</v>
      </c>
      <c r="S183" s="12">
        <f t="shared" si="113"/>
        <v>85</v>
      </c>
      <c r="T183" s="13">
        <f t="shared" si="114"/>
        <v>76</v>
      </c>
      <c r="W183" s="14">
        <f t="shared" si="117"/>
        <v>10</v>
      </c>
      <c r="X183" s="14">
        <f t="shared" si="118"/>
        <v>17</v>
      </c>
      <c r="Y183" s="14">
        <f t="shared" si="119"/>
        <v>17</v>
      </c>
      <c r="Z183" s="15">
        <f t="shared" si="120"/>
        <v>21</v>
      </c>
      <c r="AA183" s="14">
        <f t="shared" si="121"/>
        <v>9</v>
      </c>
      <c r="AC183" s="10">
        <f t="shared" si="106"/>
        <v>5.5</v>
      </c>
      <c r="AD183" s="10">
        <f t="shared" si="107"/>
        <v>2</v>
      </c>
      <c r="AE183" s="10">
        <f t="shared" si="108"/>
        <v>2</v>
      </c>
      <c r="AF183" s="10">
        <f t="shared" si="109"/>
        <v>0</v>
      </c>
      <c r="AG183" s="10">
        <f t="shared" si="110"/>
        <v>6</v>
      </c>
      <c r="AJ183" s="20" t="str">
        <f>AE$1</f>
        <v>NYM</v>
      </c>
      <c r="AK183" s="23">
        <f>AE$191</f>
        <v>1</v>
      </c>
      <c r="AL183" s="24">
        <f>AE$193</f>
        <v>0.5493827160493827</v>
      </c>
    </row>
    <row r="184" spans="1:38" ht="12.75">
      <c r="A184" s="35">
        <v>39719</v>
      </c>
      <c r="B184" s="33">
        <v>1</v>
      </c>
      <c r="C184" s="12">
        <f t="shared" si="126"/>
        <v>86</v>
      </c>
      <c r="D184" s="13">
        <f t="shared" si="127"/>
        <v>75</v>
      </c>
      <c r="F184" s="11">
        <v>1</v>
      </c>
      <c r="G184" s="12">
        <f t="shared" si="122"/>
        <v>90</v>
      </c>
      <c r="H184" s="13">
        <f t="shared" si="123"/>
        <v>72</v>
      </c>
      <c r="J184" s="11">
        <v>-1</v>
      </c>
      <c r="K184" s="12">
        <f t="shared" si="111"/>
        <v>89</v>
      </c>
      <c r="L184" s="13">
        <f t="shared" si="112"/>
        <v>73</v>
      </c>
      <c r="N184" s="11">
        <v>1</v>
      </c>
      <c r="O184" s="12">
        <f t="shared" si="124"/>
        <v>92</v>
      </c>
      <c r="P184" s="13">
        <f t="shared" si="125"/>
        <v>70</v>
      </c>
      <c r="R184" s="11">
        <v>1</v>
      </c>
      <c r="S184" s="12">
        <f t="shared" si="113"/>
        <v>86</v>
      </c>
      <c r="T184" s="13">
        <f t="shared" si="114"/>
        <v>76</v>
      </c>
      <c r="W184" s="14">
        <f t="shared" si="117"/>
        <v>11</v>
      </c>
      <c r="X184" s="14">
        <f t="shared" si="118"/>
        <v>18</v>
      </c>
      <c r="Y184" s="14">
        <f t="shared" si="119"/>
        <v>16</v>
      </c>
      <c r="Z184" s="15">
        <f t="shared" si="120"/>
        <v>22</v>
      </c>
      <c r="AA184" s="14">
        <f t="shared" si="121"/>
        <v>10</v>
      </c>
      <c r="AC184" s="10">
        <f t="shared" si="106"/>
        <v>5.5</v>
      </c>
      <c r="AD184" s="10">
        <f t="shared" si="107"/>
        <v>2</v>
      </c>
      <c r="AE184" s="10">
        <f t="shared" si="108"/>
        <v>3</v>
      </c>
      <c r="AF184" s="10">
        <f t="shared" si="109"/>
        <v>0</v>
      </c>
      <c r="AG184" s="10">
        <f t="shared" si="110"/>
        <v>6</v>
      </c>
      <c r="AJ184" s="20" t="str">
        <f>AC$1</f>
        <v>HOU</v>
      </c>
      <c r="AK184" s="23">
        <f>AC$191</f>
        <v>3.5</v>
      </c>
      <c r="AL184" s="24">
        <f>AC$193</f>
        <v>0.5341614906832298</v>
      </c>
    </row>
    <row r="185" spans="1:38" ht="12.75">
      <c r="A185" s="35">
        <v>39720</v>
      </c>
      <c r="C185" s="12">
        <f t="shared" si="126"/>
        <v>86</v>
      </c>
      <c r="D185" s="13">
        <f t="shared" si="127"/>
        <v>75</v>
      </c>
      <c r="F185" s="11">
        <v>0</v>
      </c>
      <c r="G185" s="12">
        <f t="shared" si="122"/>
        <v>90</v>
      </c>
      <c r="H185" s="13">
        <f t="shared" si="123"/>
        <v>72</v>
      </c>
      <c r="K185" s="12">
        <f t="shared" si="111"/>
        <v>89</v>
      </c>
      <c r="L185" s="13">
        <f t="shared" si="112"/>
        <v>73</v>
      </c>
      <c r="O185" s="12">
        <f t="shared" si="124"/>
        <v>92</v>
      </c>
      <c r="P185" s="13">
        <f t="shared" si="125"/>
        <v>70</v>
      </c>
      <c r="S185" s="12">
        <f t="shared" si="113"/>
        <v>86</v>
      </c>
      <c r="T185" s="13">
        <f t="shared" si="114"/>
        <v>76</v>
      </c>
      <c r="W185" s="14">
        <f t="shared" si="117"/>
        <v>11</v>
      </c>
      <c r="X185" s="14">
        <f t="shared" si="118"/>
        <v>18</v>
      </c>
      <c r="Y185" s="14">
        <f t="shared" si="119"/>
        <v>16</v>
      </c>
      <c r="Z185" s="15">
        <f t="shared" si="120"/>
        <v>22</v>
      </c>
      <c r="AA185" s="14">
        <f t="shared" si="121"/>
        <v>10</v>
      </c>
      <c r="AC185" s="10">
        <f t="shared" si="106"/>
        <v>5.5</v>
      </c>
      <c r="AD185" s="10">
        <f t="shared" si="107"/>
        <v>2</v>
      </c>
      <c r="AE185" s="10">
        <f t="shared" si="108"/>
        <v>3</v>
      </c>
      <c r="AF185" s="10">
        <f t="shared" si="109"/>
        <v>0</v>
      </c>
      <c r="AG185" s="10">
        <f t="shared" si="110"/>
        <v>6</v>
      </c>
      <c r="AJ185" s="42" t="str">
        <f>AG$1</f>
        <v>STL</v>
      </c>
      <c r="AK185" s="43">
        <f>AG$191</f>
        <v>4</v>
      </c>
      <c r="AL185" s="44">
        <f>AG$193</f>
        <v>0.5308641975308642</v>
      </c>
    </row>
    <row r="186" spans="1:33" ht="12.75">
      <c r="A186" s="35">
        <v>39721</v>
      </c>
      <c r="C186" s="12">
        <f t="shared" si="126"/>
        <v>86</v>
      </c>
      <c r="D186" s="13">
        <f t="shared" si="127"/>
        <v>75</v>
      </c>
      <c r="F186" s="11">
        <v>0</v>
      </c>
      <c r="G186" s="12">
        <f t="shared" si="122"/>
        <v>90</v>
      </c>
      <c r="H186" s="13">
        <f t="shared" si="123"/>
        <v>72</v>
      </c>
      <c r="K186" s="12">
        <f t="shared" si="111"/>
        <v>89</v>
      </c>
      <c r="L186" s="13">
        <f t="shared" si="112"/>
        <v>73</v>
      </c>
      <c r="O186" s="12">
        <f t="shared" si="124"/>
        <v>92</v>
      </c>
      <c r="P186" s="13">
        <f t="shared" si="125"/>
        <v>70</v>
      </c>
      <c r="S186" s="12">
        <f t="shared" si="113"/>
        <v>86</v>
      </c>
      <c r="T186" s="13">
        <f t="shared" si="114"/>
        <v>76</v>
      </c>
      <c r="W186" s="14">
        <f t="shared" si="117"/>
        <v>11</v>
      </c>
      <c r="X186" s="14">
        <f t="shared" si="118"/>
        <v>18</v>
      </c>
      <c r="Y186" s="14">
        <f t="shared" si="119"/>
        <v>16</v>
      </c>
      <c r="Z186" s="15">
        <f t="shared" si="120"/>
        <v>22</v>
      </c>
      <c r="AA186" s="14">
        <f t="shared" si="121"/>
        <v>10</v>
      </c>
      <c r="AC186" s="10">
        <f t="shared" si="106"/>
        <v>5.5</v>
      </c>
      <c r="AD186" s="10">
        <f t="shared" si="107"/>
        <v>2</v>
      </c>
      <c r="AE186" s="10">
        <f t="shared" si="108"/>
        <v>3</v>
      </c>
      <c r="AF186" s="10">
        <f t="shared" si="109"/>
        <v>0</v>
      </c>
      <c r="AG186" s="10">
        <f t="shared" si="110"/>
        <v>6</v>
      </c>
    </row>
    <row r="187" spans="1:38" ht="12.75">
      <c r="A187" s="35">
        <v>39722</v>
      </c>
      <c r="C187" s="12">
        <f>C186+IF(B187&gt;0,B187,0)</f>
        <v>86</v>
      </c>
      <c r="D187" s="13">
        <f>D186-IF(B187&lt;0,B187,0)</f>
        <v>75</v>
      </c>
      <c r="F187" s="11">
        <v>0</v>
      </c>
      <c r="G187" s="12">
        <f>G186+IF(F187&gt;0,F187,0)</f>
        <v>90</v>
      </c>
      <c r="H187" s="13">
        <f>H186-IF(F187&lt;0,F187,0)</f>
        <v>72</v>
      </c>
      <c r="K187" s="12">
        <f t="shared" si="111"/>
        <v>89</v>
      </c>
      <c r="L187" s="13">
        <f t="shared" si="112"/>
        <v>73</v>
      </c>
      <c r="O187" s="12">
        <f t="shared" si="124"/>
        <v>92</v>
      </c>
      <c r="P187" s="13">
        <f t="shared" si="125"/>
        <v>70</v>
      </c>
      <c r="S187" s="12">
        <f t="shared" si="113"/>
        <v>86</v>
      </c>
      <c r="T187" s="13">
        <f t="shared" si="114"/>
        <v>76</v>
      </c>
      <c r="W187" s="14">
        <f t="shared" si="117"/>
        <v>11</v>
      </c>
      <c r="X187" s="14">
        <f t="shared" si="118"/>
        <v>18</v>
      </c>
      <c r="Y187" s="14">
        <f t="shared" si="119"/>
        <v>16</v>
      </c>
      <c r="Z187" s="15">
        <f t="shared" si="120"/>
        <v>22</v>
      </c>
      <c r="AA187" s="14">
        <f t="shared" si="121"/>
        <v>10</v>
      </c>
      <c r="AC187" s="10">
        <f t="shared" si="106"/>
        <v>5.5</v>
      </c>
      <c r="AD187" s="10">
        <f t="shared" si="107"/>
        <v>2</v>
      </c>
      <c r="AE187" s="10">
        <f t="shared" si="108"/>
        <v>3</v>
      </c>
      <c r="AF187" s="10">
        <f t="shared" si="109"/>
        <v>0</v>
      </c>
      <c r="AG187" s="10">
        <f t="shared" si="110"/>
        <v>6</v>
      </c>
      <c r="AJ187" s="41"/>
      <c r="AK187" s="40"/>
      <c r="AL187" s="40"/>
    </row>
    <row r="188" spans="1:33" ht="12.75">
      <c r="A188" s="35">
        <v>39723</v>
      </c>
      <c r="C188" s="12">
        <f t="shared" si="126"/>
        <v>86</v>
      </c>
      <c r="D188" s="13">
        <f t="shared" si="127"/>
        <v>75</v>
      </c>
      <c r="F188" s="11">
        <v>0</v>
      </c>
      <c r="G188" s="12">
        <f t="shared" si="122"/>
        <v>90</v>
      </c>
      <c r="H188" s="13">
        <f t="shared" si="123"/>
        <v>72</v>
      </c>
      <c r="K188" s="12">
        <f t="shared" si="111"/>
        <v>89</v>
      </c>
      <c r="L188" s="13">
        <f t="shared" si="112"/>
        <v>73</v>
      </c>
      <c r="O188" s="12">
        <f t="shared" si="124"/>
        <v>92</v>
      </c>
      <c r="P188" s="13">
        <f t="shared" si="125"/>
        <v>70</v>
      </c>
      <c r="S188" s="12">
        <f t="shared" si="113"/>
        <v>86</v>
      </c>
      <c r="T188" s="13">
        <f t="shared" si="114"/>
        <v>76</v>
      </c>
      <c r="W188" s="14">
        <f t="shared" si="117"/>
        <v>11</v>
      </c>
      <c r="X188" s="14">
        <f t="shared" si="118"/>
        <v>18</v>
      </c>
      <c r="Y188" s="14">
        <f t="shared" si="119"/>
        <v>16</v>
      </c>
      <c r="Z188" s="15">
        <f t="shared" si="120"/>
        <v>22</v>
      </c>
      <c r="AA188" s="14">
        <f t="shared" si="121"/>
        <v>10</v>
      </c>
      <c r="AC188" s="10">
        <f t="shared" si="106"/>
        <v>5.5</v>
      </c>
      <c r="AD188" s="10">
        <f t="shared" si="107"/>
        <v>2</v>
      </c>
      <c r="AE188" s="10">
        <f t="shared" si="108"/>
        <v>3</v>
      </c>
      <c r="AF188" s="10">
        <f t="shared" si="109"/>
        <v>0</v>
      </c>
      <c r="AG188" s="10">
        <f t="shared" si="110"/>
        <v>6</v>
      </c>
    </row>
    <row r="189" spans="1:39" ht="12.75">
      <c r="A189" s="35">
        <v>39724</v>
      </c>
      <c r="C189" s="12">
        <f>C188+IF(B189&gt;0,B189,0)</f>
        <v>86</v>
      </c>
      <c r="D189" s="13">
        <f>D188-IF(B189&lt;0,B189,0)</f>
        <v>75</v>
      </c>
      <c r="F189" s="11">
        <v>0</v>
      </c>
      <c r="G189" s="12">
        <f>G188+IF(F189&gt;0,F189,0)</f>
        <v>90</v>
      </c>
      <c r="H189" s="13">
        <f>H188-IF(F189&lt;0,F189,0)</f>
        <v>72</v>
      </c>
      <c r="K189" s="12">
        <f>K188+IF(J189&gt;0,J189,0)</f>
        <v>89</v>
      </c>
      <c r="L189" s="13">
        <f>L188-IF(J189&lt;0,J189,0)</f>
        <v>73</v>
      </c>
      <c r="O189" s="12">
        <f>O188+IF(N189&gt;0,N189,0)</f>
        <v>92</v>
      </c>
      <c r="P189" s="13">
        <f>P188-IF(N189&lt;0,N189,0)</f>
        <v>70</v>
      </c>
      <c r="S189" s="12">
        <f>S188+IF(R189&gt;0,R189,0)</f>
        <v>86</v>
      </c>
      <c r="T189" s="13">
        <f>T188-IF(R189&lt;0,R189,0)</f>
        <v>76</v>
      </c>
      <c r="W189" s="14">
        <f>C189-D189</f>
        <v>11</v>
      </c>
      <c r="X189" s="14">
        <f>G189-H189</f>
        <v>18</v>
      </c>
      <c r="Y189" s="14">
        <f>K189-L189</f>
        <v>16</v>
      </c>
      <c r="Z189" s="15">
        <f>O189-P189</f>
        <v>22</v>
      </c>
      <c r="AA189" s="14">
        <f>S189-T189</f>
        <v>10</v>
      </c>
      <c r="AC189" s="10">
        <f t="shared" si="106"/>
        <v>5.5</v>
      </c>
      <c r="AD189" s="10">
        <f t="shared" si="107"/>
        <v>2</v>
      </c>
      <c r="AE189" s="10">
        <f t="shared" si="108"/>
        <v>3</v>
      </c>
      <c r="AF189" s="10">
        <f t="shared" si="109"/>
        <v>0</v>
      </c>
      <c r="AG189" s="10">
        <f t="shared" si="110"/>
        <v>6</v>
      </c>
      <c r="AM189" s="7"/>
    </row>
    <row r="190" spans="1:33" ht="12.75">
      <c r="A190" s="35">
        <v>39725</v>
      </c>
      <c r="C190" s="12">
        <f>C189+IF(B190&gt;0,B190,0)</f>
        <v>86</v>
      </c>
      <c r="D190" s="13">
        <f>D189-IF(B190&lt;0,B190,0)</f>
        <v>75</v>
      </c>
      <c r="F190" s="11">
        <v>0</v>
      </c>
      <c r="G190" s="12">
        <f>G189+IF(F190&gt;0,F190,0)</f>
        <v>90</v>
      </c>
      <c r="H190" s="13">
        <f>H189-IF(F190&lt;0,F190,0)</f>
        <v>72</v>
      </c>
      <c r="K190" s="12">
        <f>K189+IF(J190&gt;0,J190,0)</f>
        <v>89</v>
      </c>
      <c r="L190" s="13">
        <f>L189-IF(J190&lt;0,J190,0)</f>
        <v>73</v>
      </c>
      <c r="O190" s="12">
        <f>O189+IF(N190&gt;0,N190,0)</f>
        <v>92</v>
      </c>
      <c r="P190" s="13">
        <f>P189-IF(N190&lt;0,N190,0)</f>
        <v>70</v>
      </c>
      <c r="S190" s="12">
        <f>S189+IF(R190&gt;0,R190,0)</f>
        <v>86</v>
      </c>
      <c r="T190" s="13">
        <f>T189-IF(R190&lt;0,R190,0)</f>
        <v>76</v>
      </c>
      <c r="W190" s="14">
        <f>C190-D190</f>
        <v>11</v>
      </c>
      <c r="X190" s="14">
        <f>G190-H190</f>
        <v>18</v>
      </c>
      <c r="Y190" s="14">
        <f>K190-L190</f>
        <v>16</v>
      </c>
      <c r="Z190" s="15">
        <f>O190-P190</f>
        <v>22</v>
      </c>
      <c r="AA190" s="14">
        <f>S190-T190</f>
        <v>10</v>
      </c>
      <c r="AC190" s="10">
        <f t="shared" si="106"/>
        <v>5.5</v>
      </c>
      <c r="AD190" s="10">
        <f t="shared" si="107"/>
        <v>2</v>
      </c>
      <c r="AE190" s="10">
        <f t="shared" si="108"/>
        <v>3</v>
      </c>
      <c r="AF190" s="10">
        <f t="shared" si="109"/>
        <v>0</v>
      </c>
      <c r="AG190" s="10">
        <f t="shared" si="110"/>
        <v>6</v>
      </c>
    </row>
    <row r="191" spans="1:33" ht="12.75">
      <c r="A191" s="35">
        <v>39726</v>
      </c>
      <c r="C191" s="12">
        <f>C190+IF(B191&gt;0,B191,0)</f>
        <v>86</v>
      </c>
      <c r="D191" s="13">
        <f>D190-IF(B191&lt;0,B191,0)</f>
        <v>75</v>
      </c>
      <c r="F191" s="11">
        <v>0</v>
      </c>
      <c r="G191" s="12">
        <f>G190+IF(F191&gt;0,F191,0)</f>
        <v>90</v>
      </c>
      <c r="H191" s="13">
        <f>H190-IF(F191&lt;0,F191,0)</f>
        <v>72</v>
      </c>
      <c r="K191" s="12">
        <f>K190+IF(J191&gt;0,J191,0)</f>
        <v>89</v>
      </c>
      <c r="L191" s="13">
        <f>L190-IF(J191&lt;0,J191,0)</f>
        <v>73</v>
      </c>
      <c r="O191" s="12">
        <f>O190+IF(N191&gt;0,N191,0)</f>
        <v>92</v>
      </c>
      <c r="P191" s="13">
        <f>P190-IF(N191&lt;0,N191,0)</f>
        <v>70</v>
      </c>
      <c r="S191" s="12">
        <f>S190+IF(R191&gt;0,R191,0)</f>
        <v>86</v>
      </c>
      <c r="T191" s="13">
        <f>T190-IF(R191&lt;0,R191,0)</f>
        <v>76</v>
      </c>
      <c r="W191" s="14">
        <f>C191-D191</f>
        <v>11</v>
      </c>
      <c r="X191" s="14">
        <f>G191-H191</f>
        <v>18</v>
      </c>
      <c r="Y191" s="14">
        <f>K191-L191</f>
        <v>16</v>
      </c>
      <c r="Z191" s="15">
        <f>O191-P191</f>
        <v>22</v>
      </c>
      <c r="AA191" s="14">
        <f>S191-T191</f>
        <v>10</v>
      </c>
      <c r="AC191" s="10">
        <f>(LARGE($W191:$AA191,2)-W191)/2</f>
        <v>3.5</v>
      </c>
      <c r="AD191" s="10">
        <f>(LARGE($W191:$AA191,2)-X191)/2</f>
        <v>0</v>
      </c>
      <c r="AE191" s="10">
        <f>(LARGE($W191:$AA191,2)-Y191)/2</f>
        <v>1</v>
      </c>
      <c r="AF191" s="10">
        <f>(LARGE($W191:$AA191,2)-Z191)/2</f>
        <v>-2</v>
      </c>
      <c r="AG191" s="10">
        <f>(LARGE($W191:$AA191,2)-AA191)/2</f>
        <v>4</v>
      </c>
    </row>
    <row r="193" spans="29:33" ht="12.75">
      <c r="AC193" s="32">
        <f>C191/(C191+D191)</f>
        <v>0.5341614906832298</v>
      </c>
      <c r="AD193" s="32">
        <f>G191/(G191+H191)</f>
        <v>0.5555555555555556</v>
      </c>
      <c r="AE193" s="32">
        <f>K191/(K191+L191)</f>
        <v>0.5493827160493827</v>
      </c>
      <c r="AF193" s="32">
        <f>O191/(O191+P191)</f>
        <v>0.5679012345679012</v>
      </c>
      <c r="AG193" s="32">
        <f>S191/(S191+T191)</f>
        <v>0.5308641975308642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Tetzlaff</cp:lastModifiedBy>
  <dcterms:created xsi:type="dcterms:W3CDTF">1996-10-14T23:33:28Z</dcterms:created>
  <dcterms:modified xsi:type="dcterms:W3CDTF">2009-04-03T15:19:34Z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